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A68793FB-50D9-4BB1-BB9D-E65732FF08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,6 лет" sheetId="1" r:id="rId1"/>
    <sheet name="11-17 ле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0" i="2" l="1"/>
  <c r="F150" i="2"/>
  <c r="G150" i="2"/>
  <c r="H150" i="2"/>
  <c r="I150" i="2"/>
  <c r="E102" i="1"/>
  <c r="I35" i="1"/>
  <c r="H35" i="1"/>
  <c r="G35" i="1"/>
  <c r="F35" i="1"/>
  <c r="E35" i="1"/>
  <c r="I259" i="2" l="1"/>
  <c r="H259" i="2"/>
  <c r="G259" i="2"/>
  <c r="F259" i="2"/>
  <c r="E259" i="2"/>
  <c r="I250" i="2"/>
  <c r="H250" i="2"/>
  <c r="G250" i="2"/>
  <c r="F250" i="2"/>
  <c r="E250" i="2"/>
  <c r="I243" i="2"/>
  <c r="H243" i="2"/>
  <c r="G243" i="2"/>
  <c r="F243" i="2"/>
  <c r="E243" i="2"/>
  <c r="I234" i="2"/>
  <c r="H234" i="2"/>
  <c r="G234" i="2"/>
  <c r="F234" i="2"/>
  <c r="E234" i="2"/>
  <c r="I225" i="2"/>
  <c r="H225" i="2"/>
  <c r="G225" i="2"/>
  <c r="F225" i="2"/>
  <c r="E225" i="2"/>
  <c r="I216" i="2"/>
  <c r="H216" i="2"/>
  <c r="G216" i="2"/>
  <c r="F216" i="2"/>
  <c r="E216" i="2"/>
  <c r="I208" i="2"/>
  <c r="H208" i="2"/>
  <c r="G208" i="2"/>
  <c r="F208" i="2"/>
  <c r="E208" i="2"/>
  <c r="I200" i="2"/>
  <c r="H200" i="2"/>
  <c r="G200" i="2"/>
  <c r="F200" i="2"/>
  <c r="E200" i="2"/>
  <c r="I191" i="2"/>
  <c r="H191" i="2"/>
  <c r="G191" i="2"/>
  <c r="F191" i="2"/>
  <c r="E191" i="2"/>
  <c r="I182" i="2"/>
  <c r="H182" i="2"/>
  <c r="G182" i="2"/>
  <c r="F182" i="2"/>
  <c r="E182" i="2"/>
  <c r="I175" i="2"/>
  <c r="H175" i="2"/>
  <c r="G175" i="2"/>
  <c r="F175" i="2"/>
  <c r="E175" i="2"/>
  <c r="I166" i="2"/>
  <c r="H166" i="2"/>
  <c r="G166" i="2"/>
  <c r="F166" i="2"/>
  <c r="E166" i="2"/>
  <c r="I158" i="2"/>
  <c r="H158" i="2"/>
  <c r="G158" i="2"/>
  <c r="F158" i="2"/>
  <c r="E158" i="2"/>
  <c r="I143" i="2"/>
  <c r="H143" i="2"/>
  <c r="G143" i="2"/>
  <c r="F143" i="2"/>
  <c r="E143" i="2"/>
  <c r="I135" i="2"/>
  <c r="H135" i="2"/>
  <c r="G135" i="2"/>
  <c r="F135" i="2"/>
  <c r="E135" i="2"/>
  <c r="I126" i="2"/>
  <c r="H126" i="2"/>
  <c r="G126" i="2"/>
  <c r="F126" i="2"/>
  <c r="E126" i="2"/>
  <c r="I117" i="2"/>
  <c r="H117" i="2"/>
  <c r="G117" i="2"/>
  <c r="F117" i="2"/>
  <c r="E117" i="2"/>
  <c r="I110" i="2"/>
  <c r="H110" i="2"/>
  <c r="G110" i="2"/>
  <c r="F110" i="2"/>
  <c r="E110" i="2"/>
  <c r="I102" i="2"/>
  <c r="H102" i="2"/>
  <c r="G102" i="2"/>
  <c r="F102" i="2"/>
  <c r="E102" i="2"/>
  <c r="I93" i="2"/>
  <c r="H93" i="2"/>
  <c r="G93" i="2"/>
  <c r="F93" i="2"/>
  <c r="E93" i="2"/>
  <c r="I85" i="2"/>
  <c r="H85" i="2"/>
  <c r="G85" i="2"/>
  <c r="F85" i="2"/>
  <c r="E85" i="2"/>
  <c r="I77" i="2"/>
  <c r="H77" i="2"/>
  <c r="G77" i="2"/>
  <c r="F77" i="2"/>
  <c r="E77" i="2"/>
  <c r="I68" i="2"/>
  <c r="H68" i="2"/>
  <c r="G68" i="2"/>
  <c r="F68" i="2"/>
  <c r="E68" i="2"/>
  <c r="I59" i="2"/>
  <c r="H59" i="2"/>
  <c r="G59" i="2"/>
  <c r="F59" i="2"/>
  <c r="E59" i="2"/>
  <c r="I51" i="2"/>
  <c r="H51" i="2"/>
  <c r="G51" i="2"/>
  <c r="F51" i="2"/>
  <c r="E51" i="2"/>
  <c r="I44" i="2"/>
  <c r="H44" i="2"/>
  <c r="G44" i="2"/>
  <c r="F44" i="2"/>
  <c r="E44" i="2"/>
  <c r="I35" i="2"/>
  <c r="H35" i="2"/>
  <c r="G35" i="2"/>
  <c r="F35" i="2"/>
  <c r="E35" i="2"/>
  <c r="I26" i="2"/>
  <c r="H26" i="2"/>
  <c r="G26" i="2"/>
  <c r="F26" i="2"/>
  <c r="E26" i="2"/>
  <c r="I17" i="2"/>
  <c r="H17" i="2"/>
  <c r="G17" i="2"/>
  <c r="F17" i="2"/>
  <c r="E17" i="2"/>
  <c r="I261" i="1"/>
  <c r="I252" i="1"/>
  <c r="I227" i="1"/>
  <c r="I218" i="1"/>
  <c r="I209" i="1"/>
  <c r="I201" i="1"/>
  <c r="I192" i="1"/>
  <c r="I183" i="1"/>
  <c r="I176" i="1"/>
  <c r="I167" i="1"/>
  <c r="I159" i="1"/>
  <c r="I150" i="1"/>
  <c r="I143" i="1"/>
  <c r="I135" i="1"/>
  <c r="I126" i="1"/>
  <c r="I117" i="1"/>
  <c r="I102" i="1"/>
  <c r="I110" i="1"/>
  <c r="I93" i="1"/>
  <c r="I85" i="1"/>
  <c r="I77" i="1"/>
  <c r="I68" i="1"/>
  <c r="I59" i="1"/>
  <c r="I51" i="1"/>
  <c r="H261" i="1"/>
  <c r="G261" i="1"/>
  <c r="F261" i="1"/>
  <c r="E261" i="1"/>
  <c r="I245" i="1"/>
  <c r="H245" i="1"/>
  <c r="G245" i="1"/>
  <c r="F245" i="1"/>
  <c r="E245" i="1"/>
  <c r="I236" i="1"/>
  <c r="H236" i="1"/>
  <c r="G236" i="1"/>
  <c r="F236" i="1"/>
  <c r="E236" i="1"/>
  <c r="H209" i="1"/>
  <c r="G209" i="1"/>
  <c r="F209" i="1"/>
  <c r="E209" i="1"/>
  <c r="H227" i="1"/>
  <c r="G227" i="1"/>
  <c r="F227" i="1"/>
  <c r="E227" i="1"/>
  <c r="H192" i="1"/>
  <c r="G192" i="1"/>
  <c r="F192" i="1"/>
  <c r="E192" i="1"/>
  <c r="H176" i="1"/>
  <c r="G176" i="1"/>
  <c r="F176" i="1"/>
  <c r="E176" i="1"/>
  <c r="H159" i="1"/>
  <c r="G159" i="1"/>
  <c r="F159" i="1"/>
  <c r="E159" i="1"/>
  <c r="H143" i="1"/>
  <c r="G143" i="1"/>
  <c r="F143" i="1"/>
  <c r="E143" i="1"/>
  <c r="H126" i="1"/>
  <c r="G126" i="1"/>
  <c r="F126" i="1"/>
  <c r="E126" i="1"/>
  <c r="H110" i="1"/>
  <c r="G110" i="1"/>
  <c r="F110" i="1"/>
  <c r="E110" i="1"/>
  <c r="H93" i="1"/>
  <c r="G93" i="1"/>
  <c r="F93" i="1"/>
  <c r="E93" i="1"/>
  <c r="H59" i="1"/>
  <c r="G59" i="1"/>
  <c r="F59" i="1"/>
  <c r="E59" i="1"/>
  <c r="I44" i="1"/>
  <c r="H44" i="1"/>
  <c r="G44" i="1"/>
  <c r="F44" i="1"/>
  <c r="E44" i="1"/>
  <c r="I26" i="1"/>
  <c r="H26" i="1"/>
  <c r="G26" i="1"/>
  <c r="F26" i="1"/>
  <c r="E26" i="1"/>
  <c r="H252" i="1"/>
  <c r="G252" i="1"/>
  <c r="F252" i="1"/>
  <c r="E252" i="1"/>
  <c r="H218" i="1"/>
  <c r="G218" i="1"/>
  <c r="F218" i="1"/>
  <c r="E218" i="1"/>
  <c r="H201" i="1"/>
  <c r="G201" i="1"/>
  <c r="F201" i="1"/>
  <c r="E201" i="1"/>
  <c r="H183" i="1"/>
  <c r="G183" i="1"/>
  <c r="F183" i="1"/>
  <c r="E183" i="1"/>
  <c r="H167" i="1"/>
  <c r="G167" i="1"/>
  <c r="F167" i="1"/>
  <c r="E167" i="1"/>
  <c r="H150" i="1"/>
  <c r="G150" i="1"/>
  <c r="F150" i="1"/>
  <c r="E150" i="1"/>
  <c r="H135" i="1"/>
  <c r="G135" i="1"/>
  <c r="F135" i="1"/>
  <c r="E135" i="1"/>
  <c r="H117" i="1"/>
  <c r="G117" i="1"/>
  <c r="F117" i="1"/>
  <c r="E117" i="1"/>
  <c r="H102" i="1"/>
  <c r="G102" i="1"/>
  <c r="F102" i="1"/>
  <c r="E85" i="1"/>
  <c r="H77" i="1"/>
  <c r="G77" i="1"/>
  <c r="F77" i="1"/>
  <c r="E77" i="1"/>
  <c r="H85" i="1"/>
  <c r="G85" i="1"/>
  <c r="F85" i="1"/>
  <c r="H68" i="1"/>
  <c r="G68" i="1"/>
  <c r="F68" i="1"/>
  <c r="E68" i="1"/>
  <c r="H51" i="1"/>
  <c r="G51" i="1"/>
  <c r="F51" i="1"/>
  <c r="E51" i="1"/>
  <c r="I17" i="1"/>
  <c r="H17" i="1"/>
  <c r="G17" i="1"/>
  <c r="F17" i="1"/>
  <c r="E17" i="1"/>
  <c r="E160" i="1" l="1"/>
  <c r="F210" i="1"/>
  <c r="F60" i="1"/>
  <c r="E193" i="1"/>
  <c r="E127" i="1"/>
  <c r="G127" i="1"/>
  <c r="G160" i="1"/>
  <c r="G193" i="1"/>
  <c r="G210" i="1"/>
  <c r="H210" i="1"/>
  <c r="E210" i="1"/>
  <c r="E94" i="1"/>
  <c r="H78" i="1"/>
  <c r="E262" i="1"/>
  <c r="G94" i="1"/>
  <c r="H262" i="1"/>
  <c r="G27" i="2"/>
  <c r="E45" i="2"/>
  <c r="I45" i="2"/>
  <c r="G60" i="2"/>
  <c r="E111" i="2"/>
  <c r="G127" i="2"/>
  <c r="E144" i="2"/>
  <c r="G159" i="2"/>
  <c r="E176" i="2"/>
  <c r="G192" i="2"/>
  <c r="G226" i="2"/>
  <c r="F244" i="2"/>
  <c r="H244" i="2"/>
  <c r="I60" i="2"/>
  <c r="G78" i="2"/>
  <c r="I94" i="2"/>
  <c r="I159" i="2"/>
  <c r="I192" i="2"/>
  <c r="G209" i="2"/>
  <c r="G244" i="2"/>
  <c r="E260" i="2"/>
  <c r="I260" i="2"/>
  <c r="H228" i="1"/>
  <c r="I226" i="2"/>
  <c r="I78" i="1"/>
  <c r="I144" i="1"/>
  <c r="I177" i="1"/>
  <c r="I210" i="1"/>
  <c r="I262" i="1"/>
  <c r="H27" i="2"/>
  <c r="F45" i="2"/>
  <c r="H94" i="2"/>
  <c r="H127" i="2"/>
  <c r="F144" i="2"/>
  <c r="H159" i="2"/>
  <c r="F176" i="2"/>
  <c r="H192" i="2"/>
  <c r="H226" i="2"/>
  <c r="F78" i="1"/>
  <c r="F262" i="1"/>
  <c r="E27" i="2"/>
  <c r="I27" i="2"/>
  <c r="G45" i="2"/>
  <c r="E60" i="2"/>
  <c r="E94" i="2"/>
  <c r="G111" i="2"/>
  <c r="E127" i="2"/>
  <c r="G144" i="2"/>
  <c r="E159" i="2"/>
  <c r="G176" i="2"/>
  <c r="E192" i="2"/>
  <c r="E226" i="2"/>
  <c r="G78" i="1"/>
  <c r="G262" i="1"/>
  <c r="I94" i="1"/>
  <c r="I127" i="1"/>
  <c r="I160" i="1"/>
  <c r="I193" i="1"/>
  <c r="I228" i="1"/>
  <c r="F27" i="2"/>
  <c r="I78" i="2"/>
  <c r="G94" i="2"/>
  <c r="F94" i="2"/>
  <c r="I111" i="2"/>
  <c r="I144" i="2"/>
  <c r="H144" i="2"/>
  <c r="F159" i="2"/>
  <c r="I176" i="2"/>
  <c r="H176" i="2"/>
  <c r="F192" i="2"/>
  <c r="E209" i="2"/>
  <c r="I209" i="2"/>
  <c r="F226" i="2"/>
  <c r="I244" i="2"/>
  <c r="G260" i="2"/>
  <c r="E78" i="1"/>
  <c r="H260" i="2"/>
  <c r="F260" i="2"/>
  <c r="H111" i="2"/>
  <c r="F111" i="2"/>
  <c r="F78" i="2"/>
  <c r="H78" i="2"/>
  <c r="H45" i="2"/>
  <c r="F60" i="2"/>
  <c r="H60" i="2"/>
  <c r="E244" i="2"/>
  <c r="H209" i="2"/>
  <c r="F209" i="2"/>
  <c r="E78" i="2"/>
  <c r="I127" i="2"/>
  <c r="F127" i="2"/>
  <c r="E27" i="1"/>
  <c r="F246" i="1"/>
  <c r="H246" i="1"/>
  <c r="I111" i="1"/>
  <c r="H45" i="1"/>
  <c r="E111" i="1"/>
  <c r="G111" i="1"/>
  <c r="E144" i="1"/>
  <c r="G144" i="1"/>
  <c r="E177" i="1"/>
  <c r="G177" i="1"/>
  <c r="G27" i="1"/>
  <c r="I27" i="1"/>
  <c r="F45" i="1"/>
  <c r="G45" i="1"/>
  <c r="F94" i="1"/>
  <c r="H94" i="1"/>
  <c r="F144" i="1"/>
  <c r="H144" i="1"/>
  <c r="F160" i="1"/>
  <c r="H160" i="1"/>
  <c r="E246" i="1"/>
  <c r="G246" i="1"/>
  <c r="I246" i="1"/>
  <c r="F27" i="1"/>
  <c r="H27" i="1"/>
  <c r="E45" i="1"/>
  <c r="I45" i="1"/>
  <c r="E60" i="1"/>
  <c r="G60" i="1"/>
  <c r="F111" i="1"/>
  <c r="H111" i="1"/>
  <c r="F127" i="1"/>
  <c r="H127" i="1"/>
  <c r="F177" i="1"/>
  <c r="H177" i="1"/>
  <c r="F193" i="1"/>
  <c r="H193" i="1"/>
  <c r="H60" i="1"/>
  <c r="E228" i="1"/>
  <c r="G228" i="1"/>
  <c r="F228" i="1"/>
  <c r="I60" i="1"/>
  <c r="F263" i="1" l="1"/>
  <c r="E263" i="1"/>
  <c r="G263" i="1"/>
  <c r="I263" i="1"/>
  <c r="H263" i="1"/>
</calcChain>
</file>

<file path=xl/sharedStrings.xml><?xml version="1.0" encoding="utf-8"?>
<sst xmlns="http://schemas.openxmlformats.org/spreadsheetml/2006/main" count="930" uniqueCount="180">
  <si>
    <t>Согласованно</t>
  </si>
  <si>
    <t>Масса</t>
  </si>
  <si>
    <t>Б</t>
  </si>
  <si>
    <t>Ж</t>
  </si>
  <si>
    <t>У</t>
  </si>
  <si>
    <t>Пищевые вещества</t>
  </si>
  <si>
    <t>порции, г</t>
  </si>
  <si>
    <t>Чай с  сахаром</t>
  </si>
  <si>
    <t>Хлеб пшеничный</t>
  </si>
  <si>
    <t>Хлеб ржаной</t>
  </si>
  <si>
    <t>Кофейный напиток с молоком</t>
  </si>
  <si>
    <t>Макароны отварные с маслом</t>
  </si>
  <si>
    <t>Энерг.</t>
  </si>
  <si>
    <t>Чай с  лимоном</t>
  </si>
  <si>
    <t>Фрукты  св. (по сезону)</t>
  </si>
  <si>
    <t>Котлеты рубленные из птицы</t>
  </si>
  <si>
    <t>Какао с молоком</t>
  </si>
  <si>
    <t>Каша вязк. молочная из хлопьев овс. с /с</t>
  </si>
  <si>
    <t>Компот из смеси сухофруктов</t>
  </si>
  <si>
    <t>Щи из свежей капусты со сметаной</t>
  </si>
  <si>
    <t>Суп картофельный с клёцками</t>
  </si>
  <si>
    <t>Омлет натуральный</t>
  </si>
  <si>
    <t>Суп молочный с макаронными изделиями</t>
  </si>
  <si>
    <t>Каша вязкая молочная из риса и пшена с сахаром</t>
  </si>
  <si>
    <t>Шницель из говядины говядины</t>
  </si>
  <si>
    <t>Компот из свежих плодов (по сезону)</t>
  </si>
  <si>
    <t>Компот из свежих плодов ( по сезону)</t>
  </si>
  <si>
    <t>Суп  картофельный рисовой крупой</t>
  </si>
  <si>
    <t xml:space="preserve">Биточки  рыбные(минтай) </t>
  </si>
  <si>
    <t>Наименование блюда</t>
  </si>
  <si>
    <t>Приём пищи</t>
  </si>
  <si>
    <t>№ рецептуры</t>
  </si>
  <si>
    <t>Итого за завтрак</t>
  </si>
  <si>
    <t>Неделя 1. День 1</t>
  </si>
  <si>
    <t>ЗАВТРАК</t>
  </si>
  <si>
    <t>ОБЕД</t>
  </si>
  <si>
    <t>Итого за обед</t>
  </si>
  <si>
    <t>Неделя 1. День 2</t>
  </si>
  <si>
    <t>Неделя 1. День 3</t>
  </si>
  <si>
    <t>Неделя 1. День 4</t>
  </si>
  <si>
    <t>Неделя 1. День 5</t>
  </si>
  <si>
    <t>Суп картофельный с бобовыми</t>
  </si>
  <si>
    <t>Итого за день</t>
  </si>
  <si>
    <t>Среднее значение за период</t>
  </si>
  <si>
    <t>Каша молочная гречневая с сахаром</t>
  </si>
  <si>
    <t>Котлеты рубленные из   птицы</t>
  </si>
  <si>
    <t>Каша молочная рисовая с сахаром</t>
  </si>
  <si>
    <t>УТВЕРЖДАЮ:</t>
  </si>
  <si>
    <t>Неделя 2. День 6</t>
  </si>
  <si>
    <t>Неделя 2 . День 7</t>
  </si>
  <si>
    <t>Неделя 2 . День 8</t>
  </si>
  <si>
    <t>Неделя 2 . День 9</t>
  </si>
  <si>
    <t>Неделя 2 . День 10</t>
  </si>
  <si>
    <t>Неделя 3 . День 11</t>
  </si>
  <si>
    <t>Неделя 3 . День 12</t>
  </si>
  <si>
    <t>Неделя 3 . День 13</t>
  </si>
  <si>
    <t>Неделя 3 . День 14</t>
  </si>
  <si>
    <t>Неделя 3 . День 15</t>
  </si>
  <si>
    <t>ценн.(ккал)</t>
  </si>
  <si>
    <t>ГОСТ</t>
  </si>
  <si>
    <t>Шоколад</t>
  </si>
  <si>
    <t>Булочка сдобная с джемом пром производства (1 шт в инд упаковке)</t>
  </si>
  <si>
    <t>ТУ</t>
  </si>
  <si>
    <t>Печенье (1 шт в инд упаковке)</t>
  </si>
  <si>
    <t>Кисель из сока фруктового</t>
  </si>
  <si>
    <t>Икра кабачковая (промышленного производства)</t>
  </si>
  <si>
    <t>Печенье (1шт в индивидуальной упаковке)</t>
  </si>
  <si>
    <t>Омлет с сыром</t>
  </si>
  <si>
    <t>Печенье  (1 шт в инд упаковке)</t>
  </si>
  <si>
    <t>Борщ с капустой и картофелем со сметаной</t>
  </si>
  <si>
    <t>Каша вязк. молочная из хлопьев овс. с сахаром</t>
  </si>
  <si>
    <t>200/20</t>
  </si>
  <si>
    <t xml:space="preserve"> №223 сб. 2017г.</t>
  </si>
  <si>
    <t>Выход</t>
  </si>
  <si>
    <t xml:space="preserve">Запеканка из творога с молоком сгущенным                       </t>
  </si>
  <si>
    <t>180/20</t>
  </si>
  <si>
    <t>1 шт</t>
  </si>
  <si>
    <t>Огурец свежий (порционно)</t>
  </si>
  <si>
    <t>200/5</t>
  </si>
  <si>
    <t>150/5</t>
  </si>
  <si>
    <t xml:space="preserve">№14 сб. 2017г.  </t>
  </si>
  <si>
    <t xml:space="preserve">Сыр Российский (порциями)                    </t>
  </si>
  <si>
    <t>№15 сб. 2017г.</t>
  </si>
  <si>
    <t>200/10</t>
  </si>
  <si>
    <t>Помидор свежий (порционно)</t>
  </si>
  <si>
    <t>Каша вязкая молочная из пшеничной крупы с сахаром</t>
  </si>
  <si>
    <t>90/150</t>
  </si>
  <si>
    <t xml:space="preserve">Рагу из птицы </t>
  </si>
  <si>
    <t>90/50</t>
  </si>
  <si>
    <t xml:space="preserve">Тефтели рыбные(минтай) с соусом томатным </t>
  </si>
  <si>
    <t>280/10</t>
  </si>
  <si>
    <t>Рагу из птицы</t>
  </si>
  <si>
    <t>Помидор свежий (порцинно)</t>
  </si>
  <si>
    <t>90/60</t>
  </si>
  <si>
    <t xml:space="preserve">Тефтели из говядины 1-й вариант </t>
  </si>
  <si>
    <t>Сок фруктовый в ассортименте</t>
  </si>
  <si>
    <t>12-18 лет</t>
  </si>
  <si>
    <t>250/5</t>
  </si>
  <si>
    <t>180/5</t>
  </si>
  <si>
    <t>100/180</t>
  </si>
  <si>
    <t xml:space="preserve">Запеканка картофельная с мясом  </t>
  </si>
  <si>
    <t>100/80</t>
  </si>
  <si>
    <t>1 вариант - Картофель отварной                                                              2 вариант -  Картофельное пюре *</t>
  </si>
  <si>
    <t xml:space="preserve">* - 1 вариант - Картофель отварной    Применяется при отсутствии на пищеблоке протирочной машины                                                        </t>
  </si>
  <si>
    <t xml:space="preserve">       2 вариан -  Картофельное пюре    Применяется при наличии на пищеблоке протирочной машины           </t>
  </si>
  <si>
    <t>Сборник рецептур блюд и кулинарных изделий для ДОО и дет оздоровительных учреждений  Перьмь 2012г. Под ред. А.Я. Перевалов</t>
  </si>
  <si>
    <t>При составлении использовались:</t>
  </si>
  <si>
    <t>Сборник рецептур блюд и кулинарных изделий дляпитания школьников Дели принт г. Москва 2017 г. Под ред М.П. Могильный</t>
  </si>
  <si>
    <t>200/10/7</t>
  </si>
  <si>
    <t>№223 Сб. 2017г.</t>
  </si>
  <si>
    <t>№377 Сб.2017г.</t>
  </si>
  <si>
    <t>Суп из овощей с горошком зелёным конс. Со сметаной</t>
  </si>
  <si>
    <t>№99 Сб. 2017г.</t>
  </si>
  <si>
    <t>№295 Сб. 2017г.</t>
  </si>
  <si>
    <t>№302 Сб. 2017г.</t>
  </si>
  <si>
    <t>Каша рассыпчатая пшеничная с маслом</t>
  </si>
  <si>
    <t>Хлеб ржано-пшеничный</t>
  </si>
  <si>
    <t>№173 Сб. 2017 г.</t>
  </si>
  <si>
    <t>№379 Сб. 2017г.</t>
  </si>
  <si>
    <t>№338 Сб. 2017г.</t>
  </si>
  <si>
    <t>№71 Сб. 2017 г.</t>
  </si>
  <si>
    <t>Рассольник ленинградский со сметаной</t>
  </si>
  <si>
    <t>№96 Сб. 2017 г.</t>
  </si>
  <si>
    <t>№268 Сб. 2017 г.</t>
  </si>
  <si>
    <t>№309 Сб.2017 г.</t>
  </si>
  <si>
    <t>№342 Сб. 2017г.</t>
  </si>
  <si>
    <t>№71 Сб.2017г.</t>
  </si>
  <si>
    <t>№174 Сб. 2017г.</t>
  </si>
  <si>
    <t>№376 Сб. 2017г.</t>
  </si>
  <si>
    <t>№289 Сб. 2017г.</t>
  </si>
  <si>
    <t>№349 Сб. 2017</t>
  </si>
  <si>
    <t>№338Сб. 2017г.</t>
  </si>
  <si>
    <t>№382 Сб. 2017г.</t>
  </si>
  <si>
    <t>Борщ из свеж. кап. с картоф.со сметаной</t>
  </si>
  <si>
    <t>№82 Сб. 2017г.</t>
  </si>
  <si>
    <t>№239 Сб. 2017 г.</t>
  </si>
  <si>
    <t>1 вариант - Картофель отварной    с маслом                                                          2 вариант -  Картофельное пюре * с маслом</t>
  </si>
  <si>
    <t>№125 №128 Сб. 2017 г.</t>
  </si>
  <si>
    <t>№359 сб. 2017</t>
  </si>
  <si>
    <t>№210 Сб. 2017 г.</t>
  </si>
  <si>
    <t>№377 Сб. 2017 г.</t>
  </si>
  <si>
    <t>№102 Сб. 2017 г.</t>
  </si>
  <si>
    <t>Плов из птицы</t>
  </si>
  <si>
    <t>№291 Сб. 2017</t>
  </si>
  <si>
    <t>Суп молочный  с макаронными изделиями</t>
  </si>
  <si>
    <t>№120 Сб. 2017</t>
  </si>
  <si>
    <t>№338 Сб.2017г.</t>
  </si>
  <si>
    <t>№101 Сб. 2017г.</t>
  </si>
  <si>
    <t>№284 Сб. 2017г.</t>
  </si>
  <si>
    <t>№183 Сб. 2017г.</t>
  </si>
  <si>
    <t>№88 Сб. 2017г.</t>
  </si>
  <si>
    <t>№295 Сб. 2017 г.</t>
  </si>
  <si>
    <t>№389 сб. 2017г.</t>
  </si>
  <si>
    <t>№173 Сб. 2017г.</t>
  </si>
  <si>
    <t xml:space="preserve">Масло сливочное 72,5%  (порциями)                                </t>
  </si>
  <si>
    <t xml:space="preserve">Масло сливочное 72,5% (порциями)                                </t>
  </si>
  <si>
    <t>6-11 лет</t>
  </si>
  <si>
    <t>Каша рассыпчатая гречневая с маслом</t>
  </si>
  <si>
    <t>№350 сб. 2017г.</t>
  </si>
  <si>
    <t>№211 сб. 2017г.</t>
  </si>
  <si>
    <t>№102 Сб. 2017г.</t>
  </si>
  <si>
    <t>№234 Сб.2017г.</t>
  </si>
  <si>
    <t>№125 №128 Сб. 2017г.</t>
  </si>
  <si>
    <t>№270 Сб. 2017г.</t>
  </si>
  <si>
    <t>№108 Сб. 2017г.</t>
  </si>
  <si>
    <t>№278 Сб. 2017г.</t>
  </si>
  <si>
    <t>№302 Сб 2017г.</t>
  </si>
  <si>
    <t>Хлеб ржанопшеничный</t>
  </si>
  <si>
    <t>200\20</t>
  </si>
  <si>
    <t>100\50</t>
  </si>
  <si>
    <t>90/160</t>
  </si>
  <si>
    <t>Рис отварной с маслом</t>
  </si>
  <si>
    <t xml:space="preserve">Кисель из  сока фрутового            </t>
  </si>
  <si>
    <t>Кнели из птицы</t>
  </si>
  <si>
    <t>№301 Сб. 2017г.</t>
  </si>
  <si>
    <t>Суп рисовый с томатом</t>
  </si>
  <si>
    <t>№116 Сб. 2017г.</t>
  </si>
  <si>
    <t xml:space="preserve">Кисель из  сока фруктового       </t>
  </si>
  <si>
    <t xml:space="preserve">Примерное 15-дневное меню рационов питания (завтрак, обед) для обеспечения питания детей и подростков в пришкольном летнем оздоровительном лагере с дневным пребыванием  для детей и подростков возрастных групп 6- 11 лет города -курорта Кисловодска 2026 года (лето).  </t>
  </si>
  <si>
    <t xml:space="preserve">Примерное 15-дневное меню рационов питания (завтрак, обед) для обеспечения питания детей и подростков в пришкольном летнем оздоровительном лагере с дневным пребыванием  для детей и подростков возрастных групп 11- 17 лет города -курорта Кисловодска 2026 года (лето).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</si>
</sst>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i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9" fillId="3" borderId="0">
      <alignment horizontal="left" vertical="top"/>
    </xf>
    <xf numFmtId="0" fontId="9" fillId="3" borderId="0">
      <alignment horizontal="left" vertical="top"/>
    </xf>
  </cellStyleXfs>
  <cellXfs count="177">
    <xf numFmtId="0" fontId="0" fillId="0" borderId="0" xfId="0"/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2" borderId="32" xfId="0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32" xfId="0" applyFont="1" applyFill="1" applyBorder="1"/>
    <xf numFmtId="0" fontId="8" fillId="2" borderId="15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wrapText="1"/>
    </xf>
    <xf numFmtId="0" fontId="8" fillId="2" borderId="47" xfId="0" applyFont="1" applyFill="1" applyBorder="1" applyAlignment="1">
      <alignment horizontal="center" vertical="center"/>
    </xf>
    <xf numFmtId="0" fontId="6" fillId="2" borderId="33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wrapText="1"/>
    </xf>
    <xf numFmtId="0" fontId="6" fillId="2" borderId="33" xfId="0" applyFont="1" applyFill="1" applyBorder="1" applyAlignment="1">
      <alignment wrapText="1"/>
    </xf>
    <xf numFmtId="0" fontId="8" fillId="2" borderId="32" xfId="0" applyFont="1" applyFill="1" applyBorder="1" applyAlignment="1">
      <alignment vertical="center" wrapText="1"/>
    </xf>
    <xf numFmtId="0" fontId="6" fillId="2" borderId="31" xfId="0" applyFont="1" applyFill="1" applyBorder="1"/>
    <xf numFmtId="0" fontId="7" fillId="2" borderId="9" xfId="0" applyFont="1" applyFill="1" applyBorder="1"/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/>
    <xf numFmtId="0" fontId="8" fillId="2" borderId="32" xfId="0" applyFont="1" applyFill="1" applyBorder="1" applyAlignment="1">
      <alignment wrapText="1"/>
    </xf>
    <xf numFmtId="0" fontId="8" fillId="2" borderId="33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left" wrapText="1"/>
    </xf>
    <xf numFmtId="0" fontId="6" fillId="2" borderId="3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wrapText="1"/>
    </xf>
    <xf numFmtId="0" fontId="6" fillId="2" borderId="39" xfId="0" applyFont="1" applyFill="1" applyBorder="1"/>
    <xf numFmtId="0" fontId="8" fillId="2" borderId="32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wrapText="1"/>
    </xf>
    <xf numFmtId="2" fontId="8" fillId="2" borderId="38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 vertical="center"/>
    </xf>
    <xf numFmtId="2" fontId="8" fillId="2" borderId="34" xfId="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0" fillId="2" borderId="50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2" borderId="3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7" fillId="2" borderId="27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/>
    <xf numFmtId="0" fontId="0" fillId="0" borderId="46" xfId="0" applyBorder="1"/>
    <xf numFmtId="0" fontId="5" fillId="0" borderId="0" xfId="0" applyFont="1"/>
    <xf numFmtId="0" fontId="7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/>
    </xf>
  </cellXfs>
  <cellStyles count="3">
    <cellStyle name="S0" xfId="1" xr:uid="{00000000-0005-0000-0000-000000000000}"/>
    <cellStyle name="S1" xfId="2" xr:uid="{00000000-0005-0000-0000-000001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7"/>
  <sheetViews>
    <sheetView tabSelected="1" workbookViewId="0">
      <selection activeCell="N11" sqref="N11"/>
    </sheetView>
  </sheetViews>
  <sheetFormatPr defaultRowHeight="15" x14ac:dyDescent="0.25"/>
  <cols>
    <col min="1" max="1" width="9.140625" customWidth="1"/>
    <col min="2" max="2" width="7.28515625" style="13" customWidth="1"/>
    <col min="3" max="3" width="44.7109375" customWidth="1"/>
    <col min="4" max="4" width="8.85546875" style="77" customWidth="1"/>
    <col min="5" max="7" width="9.7109375" customWidth="1"/>
    <col min="8" max="8" width="7.42578125" customWidth="1"/>
    <col min="9" max="9" width="12.42578125" customWidth="1"/>
    <col min="10" max="10" width="17.85546875" customWidth="1"/>
  </cols>
  <sheetData>
    <row r="1" spans="1:10" s="5" customFormat="1" ht="82.5" customHeight="1" x14ac:dyDescent="0.25">
      <c r="A1" s="171" t="s">
        <v>47</v>
      </c>
      <c r="B1" s="169"/>
      <c r="D1" s="75"/>
      <c r="E1" s="8"/>
      <c r="F1" s="8"/>
      <c r="I1" s="145" t="s">
        <v>0</v>
      </c>
      <c r="J1" s="145"/>
    </row>
    <row r="2" spans="1:10" s="5" customFormat="1" x14ac:dyDescent="0.25">
      <c r="A2" s="6"/>
      <c r="B2" s="12"/>
      <c r="C2" s="6"/>
      <c r="D2" s="75"/>
      <c r="E2" s="9"/>
      <c r="F2" s="9"/>
      <c r="H2" s="7"/>
      <c r="I2" s="145"/>
      <c r="J2" s="145"/>
    </row>
    <row r="3" spans="1:10" s="5" customFormat="1" ht="12" customHeight="1" x14ac:dyDescent="0.25">
      <c r="A3" s="6"/>
      <c r="B3" s="12"/>
      <c r="C3" s="6"/>
      <c r="D3" s="75"/>
      <c r="H3" s="7"/>
      <c r="I3" s="145"/>
      <c r="J3" s="145"/>
    </row>
    <row r="4" spans="1:10" s="5" customFormat="1" ht="9" hidden="1" customHeight="1" x14ac:dyDescent="0.25">
      <c r="A4" s="6"/>
      <c r="B4" s="11"/>
      <c r="D4" s="75"/>
      <c r="H4" s="7"/>
      <c r="I4" s="145"/>
      <c r="J4" s="145"/>
    </row>
    <row r="5" spans="1:10" s="5" customFormat="1" ht="0.75" customHeight="1" x14ac:dyDescent="0.25">
      <c r="A5" s="168" t="s">
        <v>178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0" s="5" customFormat="1" ht="53.25" hidden="1" customHeight="1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</row>
    <row r="7" spans="1:10" s="5" customFormat="1" ht="1.5" customHeight="1" x14ac:dyDescent="0.25">
      <c r="A7" s="169"/>
      <c r="B7" s="169"/>
      <c r="C7" s="169"/>
      <c r="D7" s="169"/>
      <c r="E7" s="169"/>
      <c r="F7" s="169"/>
      <c r="G7" s="169"/>
      <c r="H7" s="169"/>
      <c r="I7" s="169"/>
      <c r="J7" s="169"/>
    </row>
    <row r="8" spans="1:10" ht="54.75" customHeight="1" thickBot="1" x14ac:dyDescent="0.3">
      <c r="A8" s="170"/>
      <c r="B8" s="170"/>
      <c r="C8" s="170"/>
      <c r="D8" s="170"/>
      <c r="E8" s="170"/>
      <c r="F8" s="170"/>
      <c r="G8" s="170"/>
      <c r="H8" s="170"/>
      <c r="I8" s="170"/>
      <c r="J8" s="170"/>
    </row>
    <row r="9" spans="1:10" x14ac:dyDescent="0.25">
      <c r="A9" s="157" t="s">
        <v>30</v>
      </c>
      <c r="B9" s="158"/>
      <c r="C9" s="155" t="s">
        <v>29</v>
      </c>
      <c r="D9" s="88" t="s">
        <v>73</v>
      </c>
      <c r="E9" s="1" t="s">
        <v>1</v>
      </c>
      <c r="F9" s="165" t="s">
        <v>5</v>
      </c>
      <c r="G9" s="166"/>
      <c r="H9" s="166"/>
      <c r="I9" s="71" t="s">
        <v>12</v>
      </c>
      <c r="J9" s="161" t="s">
        <v>31</v>
      </c>
    </row>
    <row r="10" spans="1:10" ht="15.75" thickBot="1" x14ac:dyDescent="0.3">
      <c r="A10" s="159"/>
      <c r="B10" s="160"/>
      <c r="C10" s="156"/>
      <c r="D10" s="89" t="s">
        <v>156</v>
      </c>
      <c r="E10" s="2" t="s">
        <v>6</v>
      </c>
      <c r="F10" s="70" t="s">
        <v>2</v>
      </c>
      <c r="G10" s="70" t="s">
        <v>3</v>
      </c>
      <c r="H10" s="70" t="s">
        <v>4</v>
      </c>
      <c r="I10" s="72" t="s">
        <v>58</v>
      </c>
      <c r="J10" s="162"/>
    </row>
    <row r="11" spans="1:10" ht="15.75" thickBot="1" x14ac:dyDescent="0.3">
      <c r="A11" s="163">
        <v>1</v>
      </c>
      <c r="B11" s="164"/>
      <c r="C11" s="68">
        <v>2</v>
      </c>
      <c r="D11" s="69"/>
      <c r="E11" s="3">
        <v>3</v>
      </c>
      <c r="F11" s="68">
        <v>4</v>
      </c>
      <c r="G11" s="68">
        <v>5</v>
      </c>
      <c r="H11" s="68">
        <v>6</v>
      </c>
      <c r="I11" s="68">
        <v>7</v>
      </c>
      <c r="J11" s="4">
        <v>8</v>
      </c>
    </row>
    <row r="12" spans="1:10" x14ac:dyDescent="0.25">
      <c r="A12" s="151" t="s">
        <v>33</v>
      </c>
      <c r="B12" s="152"/>
      <c r="C12" s="152"/>
      <c r="D12" s="152"/>
      <c r="E12" s="152"/>
      <c r="F12" s="152"/>
      <c r="G12" s="152"/>
      <c r="H12" s="152"/>
      <c r="I12" s="152"/>
      <c r="J12" s="153"/>
    </row>
    <row r="13" spans="1:10" ht="24" customHeight="1" x14ac:dyDescent="0.25">
      <c r="A13" s="117" t="s">
        <v>34</v>
      </c>
      <c r="B13" s="118"/>
      <c r="C13" s="45" t="s">
        <v>74</v>
      </c>
      <c r="D13" s="79" t="s">
        <v>75</v>
      </c>
      <c r="E13" s="22">
        <v>200</v>
      </c>
      <c r="F13" s="44">
        <v>17.170000000000002</v>
      </c>
      <c r="G13" s="44">
        <v>12.23</v>
      </c>
      <c r="H13" s="49">
        <v>2.69</v>
      </c>
      <c r="I13" s="49">
        <v>353.6</v>
      </c>
      <c r="J13" s="10" t="s">
        <v>109</v>
      </c>
    </row>
    <row r="14" spans="1:10" ht="23.25" customHeight="1" x14ac:dyDescent="0.25">
      <c r="A14" s="117"/>
      <c r="B14" s="118"/>
      <c r="C14" s="73" t="s">
        <v>13</v>
      </c>
      <c r="D14" s="15" t="s">
        <v>108</v>
      </c>
      <c r="E14" s="15">
        <v>217</v>
      </c>
      <c r="F14" s="44">
        <v>0.2</v>
      </c>
      <c r="G14" s="44">
        <v>0</v>
      </c>
      <c r="H14" s="44">
        <v>32</v>
      </c>
      <c r="I14" s="44">
        <v>130</v>
      </c>
      <c r="J14" s="10" t="s">
        <v>110</v>
      </c>
    </row>
    <row r="15" spans="1:10" ht="23.25" customHeight="1" x14ac:dyDescent="0.25">
      <c r="A15" s="117"/>
      <c r="B15" s="118"/>
      <c r="C15" s="73" t="s">
        <v>63</v>
      </c>
      <c r="D15" s="15" t="s">
        <v>76</v>
      </c>
      <c r="E15" s="15">
        <v>30</v>
      </c>
      <c r="F15" s="44">
        <v>2.25</v>
      </c>
      <c r="G15" s="44">
        <v>4.8</v>
      </c>
      <c r="H15" s="44">
        <v>20.7</v>
      </c>
      <c r="I15" s="44">
        <v>135</v>
      </c>
      <c r="J15" s="10" t="s">
        <v>59</v>
      </c>
    </row>
    <row r="16" spans="1:10" ht="25.5" customHeight="1" x14ac:dyDescent="0.25">
      <c r="A16" s="119"/>
      <c r="B16" s="120"/>
      <c r="C16" s="73" t="s">
        <v>8</v>
      </c>
      <c r="D16" s="15">
        <v>60</v>
      </c>
      <c r="E16" s="15">
        <v>60</v>
      </c>
      <c r="F16" s="44">
        <v>4.74</v>
      </c>
      <c r="G16" s="44">
        <v>0.6</v>
      </c>
      <c r="H16" s="44">
        <v>28.98</v>
      </c>
      <c r="I16" s="44">
        <v>141</v>
      </c>
      <c r="J16" s="10"/>
    </row>
    <row r="17" spans="1:10" ht="22.5" customHeight="1" x14ac:dyDescent="0.25">
      <c r="A17" s="100" t="s">
        <v>32</v>
      </c>
      <c r="B17" s="101"/>
      <c r="C17" s="53"/>
      <c r="D17" s="80"/>
      <c r="E17" s="16">
        <f>SUM(E13:E16)</f>
        <v>507</v>
      </c>
      <c r="F17" s="54">
        <f>SUM(F13:F16)</f>
        <v>24.36</v>
      </c>
      <c r="G17" s="54">
        <f>SUM(G13:G16)</f>
        <v>17.630000000000003</v>
      </c>
      <c r="H17" s="54">
        <f>SUM(H13:H16)</f>
        <v>84.37</v>
      </c>
      <c r="I17" s="54">
        <f>SUM(I13:I16)</f>
        <v>759.6</v>
      </c>
      <c r="J17" s="17"/>
    </row>
    <row r="18" spans="1:10" x14ac:dyDescent="0.25">
      <c r="A18" s="148"/>
      <c r="B18" s="149"/>
      <c r="C18" s="149"/>
      <c r="D18" s="149"/>
      <c r="E18" s="149"/>
      <c r="F18" s="149"/>
      <c r="G18" s="149"/>
      <c r="H18" s="149"/>
      <c r="I18" s="149"/>
      <c r="J18" s="150"/>
    </row>
    <row r="19" spans="1:10" ht="20.25" customHeight="1" x14ac:dyDescent="0.25">
      <c r="A19" s="121" t="s">
        <v>35</v>
      </c>
      <c r="B19" s="122"/>
      <c r="C19" s="45" t="s">
        <v>77</v>
      </c>
      <c r="D19" s="79">
        <v>60</v>
      </c>
      <c r="E19" s="15">
        <v>60</v>
      </c>
      <c r="F19" s="44">
        <v>0.13</v>
      </c>
      <c r="G19" s="44">
        <v>0.48</v>
      </c>
      <c r="H19" s="44">
        <v>0.9</v>
      </c>
      <c r="I19" s="44">
        <v>8.33</v>
      </c>
      <c r="J19" s="10" t="s">
        <v>126</v>
      </c>
    </row>
    <row r="20" spans="1:10" ht="29.25" customHeight="1" x14ac:dyDescent="0.25">
      <c r="A20" s="117"/>
      <c r="B20" s="118"/>
      <c r="C20" s="45" t="s">
        <v>111</v>
      </c>
      <c r="D20" s="79" t="s">
        <v>78</v>
      </c>
      <c r="E20" s="15">
        <v>205</v>
      </c>
      <c r="F20" s="44">
        <v>1.75</v>
      </c>
      <c r="G20" s="44">
        <v>4.93</v>
      </c>
      <c r="H20" s="44">
        <v>14.3</v>
      </c>
      <c r="I20" s="44">
        <v>108.3</v>
      </c>
      <c r="J20" s="10" t="s">
        <v>112</v>
      </c>
    </row>
    <row r="21" spans="1:10" ht="20.25" customHeight="1" x14ac:dyDescent="0.25">
      <c r="A21" s="117"/>
      <c r="B21" s="118"/>
      <c r="C21" s="45" t="s">
        <v>15</v>
      </c>
      <c r="D21" s="79">
        <v>90</v>
      </c>
      <c r="E21" s="15">
        <v>90</v>
      </c>
      <c r="F21" s="44">
        <v>16.2</v>
      </c>
      <c r="G21" s="44">
        <v>24.2</v>
      </c>
      <c r="H21" s="44">
        <v>15.6</v>
      </c>
      <c r="I21" s="44">
        <v>346</v>
      </c>
      <c r="J21" s="10" t="s">
        <v>113</v>
      </c>
    </row>
    <row r="22" spans="1:10" ht="20.25" customHeight="1" x14ac:dyDescent="0.25">
      <c r="A22" s="117"/>
      <c r="B22" s="118"/>
      <c r="C22" s="45" t="s">
        <v>115</v>
      </c>
      <c r="D22" s="79" t="s">
        <v>79</v>
      </c>
      <c r="E22" s="15">
        <v>155</v>
      </c>
      <c r="F22" s="44">
        <v>5.0199999999999996</v>
      </c>
      <c r="G22" s="44">
        <v>5.7</v>
      </c>
      <c r="H22" s="44">
        <v>31.4</v>
      </c>
      <c r="I22" s="44">
        <v>196.6</v>
      </c>
      <c r="J22" s="10" t="s">
        <v>114</v>
      </c>
    </row>
    <row r="23" spans="1:10" ht="20.25" customHeight="1" x14ac:dyDescent="0.25">
      <c r="A23" s="117"/>
      <c r="B23" s="118"/>
      <c r="C23" s="45" t="s">
        <v>95</v>
      </c>
      <c r="D23" s="79">
        <v>200</v>
      </c>
      <c r="E23" s="15">
        <v>200</v>
      </c>
      <c r="F23" s="44">
        <v>1</v>
      </c>
      <c r="G23" s="44">
        <v>0</v>
      </c>
      <c r="H23" s="44">
        <v>20</v>
      </c>
      <c r="I23" s="44">
        <v>80</v>
      </c>
      <c r="J23" s="10" t="s">
        <v>152</v>
      </c>
    </row>
    <row r="24" spans="1:10" ht="26.25" customHeight="1" x14ac:dyDescent="0.25">
      <c r="A24" s="117"/>
      <c r="B24" s="118"/>
      <c r="C24" s="45" t="s">
        <v>8</v>
      </c>
      <c r="D24" s="79">
        <v>60</v>
      </c>
      <c r="E24" s="15">
        <v>60</v>
      </c>
      <c r="F24" s="44">
        <v>4.74</v>
      </c>
      <c r="G24" s="44">
        <v>0.6</v>
      </c>
      <c r="H24" s="44">
        <v>28.98</v>
      </c>
      <c r="I24" s="44">
        <v>141</v>
      </c>
      <c r="J24" s="10"/>
    </row>
    <row r="25" spans="1:10" ht="28.5" customHeight="1" x14ac:dyDescent="0.25">
      <c r="A25" s="119"/>
      <c r="B25" s="120"/>
      <c r="C25" s="45" t="s">
        <v>116</v>
      </c>
      <c r="D25" s="79">
        <v>60</v>
      </c>
      <c r="E25" s="15">
        <v>60</v>
      </c>
      <c r="F25" s="44">
        <v>3.96</v>
      </c>
      <c r="G25" s="44">
        <v>0.72</v>
      </c>
      <c r="H25" s="44">
        <v>20.04</v>
      </c>
      <c r="I25" s="44">
        <v>104.4</v>
      </c>
      <c r="J25" s="10"/>
    </row>
    <row r="26" spans="1:10" ht="15.75" customHeight="1" thickBot="1" x14ac:dyDescent="0.3">
      <c r="A26" s="111" t="s">
        <v>36</v>
      </c>
      <c r="B26" s="112"/>
      <c r="C26" s="52"/>
      <c r="D26" s="46"/>
      <c r="E26" s="18">
        <f>SUM(E18:E24)</f>
        <v>770</v>
      </c>
      <c r="F26" s="47">
        <f>SUM(F18:F24)</f>
        <v>28.839999999999996</v>
      </c>
      <c r="G26" s="47">
        <f>SUM(G18:G24)</f>
        <v>35.910000000000004</v>
      </c>
      <c r="H26" s="47">
        <f>SUM(H18:H24)</f>
        <v>111.18</v>
      </c>
      <c r="I26" s="47">
        <f>SUM(I18:I24)</f>
        <v>880.23</v>
      </c>
      <c r="J26" s="19"/>
    </row>
    <row r="27" spans="1:10" ht="15.75" thickBot="1" x14ac:dyDescent="0.3">
      <c r="A27" s="113" t="s">
        <v>42</v>
      </c>
      <c r="B27" s="114"/>
      <c r="C27" s="78"/>
      <c r="D27" s="76"/>
      <c r="E27" s="20">
        <f>SUM(E26,E17)</f>
        <v>1277</v>
      </c>
      <c r="F27" s="48">
        <f>SUM(F26,F17)</f>
        <v>53.199999999999996</v>
      </c>
      <c r="G27" s="48">
        <f>SUM(G26,G17)</f>
        <v>53.540000000000006</v>
      </c>
      <c r="H27" s="48">
        <f>SUM(H26,H17)</f>
        <v>195.55</v>
      </c>
      <c r="I27" s="48">
        <f>SUM(I26,I17)</f>
        <v>1639.83</v>
      </c>
      <c r="J27" s="21"/>
    </row>
    <row r="28" spans="1:10" ht="15.75" thickBot="1" x14ac:dyDescent="0.3">
      <c r="A28" s="123" t="s">
        <v>37</v>
      </c>
      <c r="B28" s="124"/>
      <c r="C28" s="124"/>
      <c r="D28" s="124"/>
      <c r="E28" s="124"/>
      <c r="F28" s="124"/>
      <c r="G28" s="124"/>
      <c r="H28" s="124"/>
      <c r="I28" s="124"/>
      <c r="J28" s="125"/>
    </row>
    <row r="29" spans="1:10" ht="19.5" customHeight="1" x14ac:dyDescent="0.25">
      <c r="A29" s="115" t="s">
        <v>34</v>
      </c>
      <c r="B29" s="116"/>
      <c r="C29" s="45" t="s">
        <v>154</v>
      </c>
      <c r="D29" s="81">
        <v>10</v>
      </c>
      <c r="E29" s="22">
        <v>10</v>
      </c>
      <c r="F29" s="49">
        <v>0.08</v>
      </c>
      <c r="G29" s="49">
        <v>7.25</v>
      </c>
      <c r="H29" s="49">
        <v>0.13</v>
      </c>
      <c r="I29" s="49">
        <v>66</v>
      </c>
      <c r="J29" s="23" t="s">
        <v>80</v>
      </c>
    </row>
    <row r="30" spans="1:10" ht="21" customHeight="1" x14ac:dyDescent="0.25">
      <c r="A30" s="117"/>
      <c r="B30" s="118"/>
      <c r="C30" s="45" t="s">
        <v>81</v>
      </c>
      <c r="D30" s="81">
        <v>15</v>
      </c>
      <c r="E30" s="22">
        <v>15</v>
      </c>
      <c r="F30" s="83">
        <v>6.96</v>
      </c>
      <c r="G30" s="84">
        <v>8.85</v>
      </c>
      <c r="H30" s="83">
        <v>0</v>
      </c>
      <c r="I30" s="83">
        <v>108</v>
      </c>
      <c r="J30" s="10" t="s">
        <v>82</v>
      </c>
    </row>
    <row r="31" spans="1:10" ht="21" customHeight="1" x14ac:dyDescent="0.25">
      <c r="A31" s="117"/>
      <c r="B31" s="118"/>
      <c r="C31" s="45" t="s">
        <v>23</v>
      </c>
      <c r="D31" s="79" t="s">
        <v>83</v>
      </c>
      <c r="E31" s="15">
        <v>210</v>
      </c>
      <c r="F31" s="44">
        <v>6.1</v>
      </c>
      <c r="G31" s="44">
        <v>3.8</v>
      </c>
      <c r="H31" s="44">
        <v>44.9</v>
      </c>
      <c r="I31" s="44">
        <v>238</v>
      </c>
      <c r="J31" s="10" t="s">
        <v>117</v>
      </c>
    </row>
    <row r="32" spans="1:10" ht="21" customHeight="1" x14ac:dyDescent="0.25">
      <c r="A32" s="117"/>
      <c r="B32" s="118"/>
      <c r="C32" s="45" t="s">
        <v>10</v>
      </c>
      <c r="D32" s="79">
        <v>200</v>
      </c>
      <c r="E32" s="15">
        <v>200</v>
      </c>
      <c r="F32" s="44">
        <v>3.8</v>
      </c>
      <c r="G32" s="44">
        <v>3.21</v>
      </c>
      <c r="H32" s="44">
        <v>19.5</v>
      </c>
      <c r="I32" s="44">
        <v>121.3</v>
      </c>
      <c r="J32" s="10" t="s">
        <v>118</v>
      </c>
    </row>
    <row r="33" spans="1:10" ht="23.25" customHeight="1" x14ac:dyDescent="0.25">
      <c r="A33" s="117"/>
      <c r="B33" s="118"/>
      <c r="C33" s="73" t="s">
        <v>8</v>
      </c>
      <c r="D33" s="15">
        <v>60</v>
      </c>
      <c r="E33" s="15">
        <v>60</v>
      </c>
      <c r="F33" s="44">
        <v>4.74</v>
      </c>
      <c r="G33" s="44">
        <v>0.6</v>
      </c>
      <c r="H33" s="44">
        <v>28.98</v>
      </c>
      <c r="I33" s="44">
        <v>141</v>
      </c>
      <c r="J33" s="10"/>
    </row>
    <row r="34" spans="1:10" ht="21" customHeight="1" x14ac:dyDescent="0.25">
      <c r="A34" s="119"/>
      <c r="B34" s="120"/>
      <c r="C34" s="45" t="s">
        <v>14</v>
      </c>
      <c r="D34" s="79" t="s">
        <v>76</v>
      </c>
      <c r="E34" s="15">
        <v>150</v>
      </c>
      <c r="F34" s="44">
        <v>0.8</v>
      </c>
      <c r="G34" s="44">
        <v>0</v>
      </c>
      <c r="H34" s="44">
        <v>25.2</v>
      </c>
      <c r="I34" s="44">
        <v>104</v>
      </c>
      <c r="J34" s="10" t="s">
        <v>119</v>
      </c>
    </row>
    <row r="35" spans="1:10" ht="24" customHeight="1" x14ac:dyDescent="0.25">
      <c r="A35" s="100" t="s">
        <v>32</v>
      </c>
      <c r="B35" s="101"/>
      <c r="C35" s="57"/>
      <c r="D35" s="82"/>
      <c r="E35" s="16">
        <f>SUM(E29:E34)</f>
        <v>645</v>
      </c>
      <c r="F35" s="54">
        <f t="shared" ref="F35:I35" si="0">SUM(F29:F34)</f>
        <v>22.48</v>
      </c>
      <c r="G35" s="54">
        <f t="shared" si="0"/>
        <v>23.710000000000004</v>
      </c>
      <c r="H35" s="54">
        <f t="shared" si="0"/>
        <v>118.71000000000001</v>
      </c>
      <c r="I35" s="54">
        <f t="shared" si="0"/>
        <v>778.3</v>
      </c>
      <c r="J35" s="17"/>
    </row>
    <row r="36" spans="1:10" x14ac:dyDescent="0.25">
      <c r="A36" s="93"/>
      <c r="B36" s="149"/>
      <c r="C36" s="149"/>
      <c r="D36" s="149"/>
      <c r="E36" s="149"/>
      <c r="F36" s="149"/>
      <c r="G36" s="149"/>
      <c r="H36" s="149"/>
      <c r="I36" s="149"/>
      <c r="J36" s="150"/>
    </row>
    <row r="37" spans="1:10" ht="19.5" customHeight="1" x14ac:dyDescent="0.25">
      <c r="A37" s="121" t="s">
        <v>35</v>
      </c>
      <c r="B37" s="122"/>
      <c r="C37" s="45" t="s">
        <v>84</v>
      </c>
      <c r="D37" s="79">
        <v>60</v>
      </c>
      <c r="E37" s="15">
        <v>60</v>
      </c>
      <c r="F37" s="44">
        <v>0.16</v>
      </c>
      <c r="G37" s="44">
        <v>0.46</v>
      </c>
      <c r="H37" s="44">
        <v>0.91</v>
      </c>
      <c r="I37" s="44">
        <v>8.5</v>
      </c>
      <c r="J37" s="10" t="s">
        <v>120</v>
      </c>
    </row>
    <row r="38" spans="1:10" ht="19.5" customHeight="1" x14ac:dyDescent="0.25">
      <c r="A38" s="117"/>
      <c r="B38" s="118"/>
      <c r="C38" s="45" t="s">
        <v>121</v>
      </c>
      <c r="D38" s="79" t="s">
        <v>78</v>
      </c>
      <c r="E38" s="15">
        <v>205</v>
      </c>
      <c r="F38" s="44">
        <v>2.5299999999999998</v>
      </c>
      <c r="G38" s="44">
        <v>2.73</v>
      </c>
      <c r="H38" s="44">
        <v>21.68</v>
      </c>
      <c r="I38" s="44">
        <v>121.25</v>
      </c>
      <c r="J38" s="10" t="s">
        <v>122</v>
      </c>
    </row>
    <row r="39" spans="1:10" ht="19.5" customHeight="1" x14ac:dyDescent="0.25">
      <c r="A39" s="117"/>
      <c r="B39" s="118"/>
      <c r="C39" s="45" t="s">
        <v>24</v>
      </c>
      <c r="D39" s="79">
        <v>90</v>
      </c>
      <c r="E39" s="15">
        <v>90</v>
      </c>
      <c r="F39" s="44">
        <v>15</v>
      </c>
      <c r="G39" s="44">
        <v>22.4</v>
      </c>
      <c r="H39" s="44">
        <v>12.8</v>
      </c>
      <c r="I39" s="44">
        <v>314</v>
      </c>
      <c r="J39" s="10" t="s">
        <v>123</v>
      </c>
    </row>
    <row r="40" spans="1:10" ht="19.5" customHeight="1" x14ac:dyDescent="0.25">
      <c r="A40" s="117"/>
      <c r="B40" s="118"/>
      <c r="C40" s="45" t="s">
        <v>11</v>
      </c>
      <c r="D40" s="79" t="s">
        <v>79</v>
      </c>
      <c r="E40" s="15">
        <v>155</v>
      </c>
      <c r="F40" s="44">
        <v>6.4</v>
      </c>
      <c r="G40" s="44">
        <v>5.8</v>
      </c>
      <c r="H40" s="44">
        <v>34.299999999999997</v>
      </c>
      <c r="I40" s="44">
        <v>215.3</v>
      </c>
      <c r="J40" s="10" t="s">
        <v>124</v>
      </c>
    </row>
    <row r="41" spans="1:10" ht="19.5" customHeight="1" x14ac:dyDescent="0.25">
      <c r="A41" s="117"/>
      <c r="B41" s="118"/>
      <c r="C41" s="45" t="s">
        <v>25</v>
      </c>
      <c r="D41" s="79">
        <v>200</v>
      </c>
      <c r="E41" s="15">
        <v>200</v>
      </c>
      <c r="F41" s="44">
        <v>0.2</v>
      </c>
      <c r="G41" s="44">
        <v>0</v>
      </c>
      <c r="H41" s="44">
        <v>25.7</v>
      </c>
      <c r="I41" s="44">
        <v>105</v>
      </c>
      <c r="J41" s="10" t="s">
        <v>125</v>
      </c>
    </row>
    <row r="42" spans="1:10" ht="28.5" customHeight="1" x14ac:dyDescent="0.25">
      <c r="A42" s="117"/>
      <c r="B42" s="118"/>
      <c r="C42" s="45" t="s">
        <v>8</v>
      </c>
      <c r="D42" s="79">
        <v>60</v>
      </c>
      <c r="E42" s="15">
        <v>60</v>
      </c>
      <c r="F42" s="44">
        <v>4.74</v>
      </c>
      <c r="G42" s="44">
        <v>0.6</v>
      </c>
      <c r="H42" s="44">
        <v>28.98</v>
      </c>
      <c r="I42" s="44">
        <v>141</v>
      </c>
      <c r="J42" s="10"/>
    </row>
    <row r="43" spans="1:10" ht="35.25" customHeight="1" x14ac:dyDescent="0.25">
      <c r="A43" s="119"/>
      <c r="B43" s="120"/>
      <c r="C43" s="45" t="s">
        <v>116</v>
      </c>
      <c r="D43" s="79">
        <v>60</v>
      </c>
      <c r="E43" s="15">
        <v>60</v>
      </c>
      <c r="F43" s="44">
        <v>3.96</v>
      </c>
      <c r="G43" s="44">
        <v>0.72</v>
      </c>
      <c r="H43" s="44">
        <v>20.04</v>
      </c>
      <c r="I43" s="44">
        <v>104.4</v>
      </c>
      <c r="J43" s="10"/>
    </row>
    <row r="44" spans="1:10" ht="15.75" thickBot="1" x14ac:dyDescent="0.3">
      <c r="A44" s="111" t="s">
        <v>36</v>
      </c>
      <c r="B44" s="112"/>
      <c r="C44" s="52"/>
      <c r="D44" s="46"/>
      <c r="E44" s="18">
        <f>SUM(E36:E42)</f>
        <v>770</v>
      </c>
      <c r="F44" s="47">
        <f>SUM(F36:F42)</f>
        <v>29.03</v>
      </c>
      <c r="G44" s="47">
        <f>SUM(G36:G42)</f>
        <v>31.990000000000002</v>
      </c>
      <c r="H44" s="47">
        <f>SUM(H36:H42)</f>
        <v>124.37</v>
      </c>
      <c r="I44" s="47">
        <f>SUM(I36:I42)</f>
        <v>905.05</v>
      </c>
      <c r="J44" s="24"/>
    </row>
    <row r="45" spans="1:10" ht="15.75" thickBot="1" x14ac:dyDescent="0.3">
      <c r="A45" s="111" t="s">
        <v>42</v>
      </c>
      <c r="B45" s="112"/>
      <c r="C45" s="78"/>
      <c r="D45" s="76"/>
      <c r="E45" s="20">
        <f>SUM(E44,E35)</f>
        <v>1415</v>
      </c>
      <c r="F45" s="48">
        <f>SUM(F44,F35)</f>
        <v>51.510000000000005</v>
      </c>
      <c r="G45" s="48">
        <f>SUM(G44,G35)</f>
        <v>55.7</v>
      </c>
      <c r="H45" s="48">
        <f>SUM(H44,H35)</f>
        <v>243.08</v>
      </c>
      <c r="I45" s="48">
        <f>SUM(I44,I35)</f>
        <v>1683.35</v>
      </c>
      <c r="J45" s="21"/>
    </row>
    <row r="46" spans="1:10" ht="15.75" thickBot="1" x14ac:dyDescent="0.3">
      <c r="A46" s="123" t="s">
        <v>38</v>
      </c>
      <c r="B46" s="124"/>
      <c r="C46" s="124"/>
      <c r="D46" s="167"/>
      <c r="E46" s="124"/>
      <c r="F46" s="124"/>
      <c r="G46" s="124"/>
      <c r="H46" s="124"/>
      <c r="I46" s="124"/>
      <c r="J46" s="125"/>
    </row>
    <row r="47" spans="1:10" ht="29.25" customHeight="1" x14ac:dyDescent="0.25">
      <c r="A47" s="117" t="s">
        <v>34</v>
      </c>
      <c r="B47" s="118"/>
      <c r="C47" s="63" t="s">
        <v>85</v>
      </c>
      <c r="D47" s="79" t="s">
        <v>83</v>
      </c>
      <c r="E47" s="15">
        <v>210</v>
      </c>
      <c r="F47" s="44">
        <v>8.56</v>
      </c>
      <c r="G47" s="44">
        <v>3.81</v>
      </c>
      <c r="H47" s="44">
        <v>54.17</v>
      </c>
      <c r="I47" s="44">
        <v>296</v>
      </c>
      <c r="J47" s="10" t="s">
        <v>127</v>
      </c>
    </row>
    <row r="48" spans="1:10" ht="21" customHeight="1" x14ac:dyDescent="0.25">
      <c r="A48" s="117"/>
      <c r="B48" s="118"/>
      <c r="C48" s="45" t="s">
        <v>7</v>
      </c>
      <c r="D48" s="79" t="s">
        <v>83</v>
      </c>
      <c r="E48" s="15">
        <v>200</v>
      </c>
      <c r="F48" s="44">
        <v>7.0000000000000007E-2</v>
      </c>
      <c r="G48" s="44">
        <v>0.02</v>
      </c>
      <c r="H48" s="44">
        <v>11.1</v>
      </c>
      <c r="I48" s="44">
        <v>44.5</v>
      </c>
      <c r="J48" s="10" t="s">
        <v>128</v>
      </c>
    </row>
    <row r="49" spans="1:10" ht="25.5" customHeight="1" x14ac:dyDescent="0.25">
      <c r="A49" s="117"/>
      <c r="B49" s="118"/>
      <c r="C49" s="45" t="s">
        <v>61</v>
      </c>
      <c r="D49" s="79" t="s">
        <v>76</v>
      </c>
      <c r="E49" s="15">
        <v>70</v>
      </c>
      <c r="F49" s="44">
        <v>3.75</v>
      </c>
      <c r="G49" s="44">
        <v>6.6</v>
      </c>
      <c r="H49" s="44">
        <v>30.45</v>
      </c>
      <c r="I49" s="44">
        <v>166</v>
      </c>
      <c r="J49" s="10" t="s">
        <v>62</v>
      </c>
    </row>
    <row r="50" spans="1:10" ht="24.75" customHeight="1" x14ac:dyDescent="0.25">
      <c r="A50" s="119"/>
      <c r="B50" s="120"/>
      <c r="C50" s="45" t="s">
        <v>8</v>
      </c>
      <c r="D50" s="79">
        <v>60</v>
      </c>
      <c r="E50" s="15">
        <v>60</v>
      </c>
      <c r="F50" s="44">
        <v>4.74</v>
      </c>
      <c r="G50" s="44">
        <v>0.6</v>
      </c>
      <c r="H50" s="44">
        <v>28.98</v>
      </c>
      <c r="I50" s="44">
        <v>141</v>
      </c>
      <c r="J50" s="10"/>
    </row>
    <row r="51" spans="1:10" ht="23.25" customHeight="1" x14ac:dyDescent="0.25">
      <c r="A51" s="148" t="s">
        <v>32</v>
      </c>
      <c r="B51" s="154"/>
      <c r="C51" s="45"/>
      <c r="D51" s="79"/>
      <c r="E51" s="15">
        <f>SUM(E47:E50)</f>
        <v>540</v>
      </c>
      <c r="F51" s="44">
        <f>SUM(F47:F50)</f>
        <v>17.12</v>
      </c>
      <c r="G51" s="44">
        <f>SUM(G47:G50)</f>
        <v>11.03</v>
      </c>
      <c r="H51" s="44">
        <f>SUM(H47:H50)</f>
        <v>124.7</v>
      </c>
      <c r="I51" s="44">
        <f>SUM(I47:I50)</f>
        <v>647.5</v>
      </c>
      <c r="J51" s="10"/>
    </row>
    <row r="52" spans="1:10" x14ac:dyDescent="0.25">
      <c r="A52" s="93"/>
      <c r="B52" s="149"/>
      <c r="C52" s="149"/>
      <c r="D52" s="149"/>
      <c r="E52" s="149"/>
      <c r="F52" s="149"/>
      <c r="G52" s="149"/>
      <c r="H52" s="149"/>
      <c r="I52" s="149"/>
      <c r="J52" s="150"/>
    </row>
    <row r="53" spans="1:10" ht="20.25" customHeight="1" x14ac:dyDescent="0.25">
      <c r="A53" s="121" t="s">
        <v>35</v>
      </c>
      <c r="B53" s="122"/>
      <c r="C53" s="45" t="s">
        <v>77</v>
      </c>
      <c r="D53" s="79">
        <v>60</v>
      </c>
      <c r="E53" s="15">
        <v>60</v>
      </c>
      <c r="F53" s="44">
        <v>0.13</v>
      </c>
      <c r="G53" s="44">
        <v>0.48</v>
      </c>
      <c r="H53" s="44">
        <v>0.9</v>
      </c>
      <c r="I53" s="44">
        <v>8.33</v>
      </c>
      <c r="J53" s="10" t="s">
        <v>126</v>
      </c>
    </row>
    <row r="54" spans="1:10" ht="20.25" customHeight="1" x14ac:dyDescent="0.25">
      <c r="A54" s="117"/>
      <c r="B54" s="118"/>
      <c r="C54" s="45" t="s">
        <v>20</v>
      </c>
      <c r="D54" s="79">
        <v>200</v>
      </c>
      <c r="E54" s="15">
        <v>200</v>
      </c>
      <c r="F54" s="44">
        <v>2.5299999999999998</v>
      </c>
      <c r="G54" s="44">
        <v>2.73</v>
      </c>
      <c r="H54" s="44">
        <v>21.68</v>
      </c>
      <c r="I54" s="44">
        <v>121.25</v>
      </c>
      <c r="J54" s="10" t="s">
        <v>164</v>
      </c>
    </row>
    <row r="55" spans="1:10" ht="20.25" customHeight="1" x14ac:dyDescent="0.25">
      <c r="A55" s="117"/>
      <c r="B55" s="118"/>
      <c r="C55" s="45" t="s">
        <v>87</v>
      </c>
      <c r="D55" s="79" t="s">
        <v>170</v>
      </c>
      <c r="E55" s="15">
        <v>250</v>
      </c>
      <c r="F55" s="44">
        <v>21.4</v>
      </c>
      <c r="G55" s="44">
        <v>25.9</v>
      </c>
      <c r="H55" s="44">
        <v>29.3</v>
      </c>
      <c r="I55" s="44">
        <v>436.8</v>
      </c>
      <c r="J55" s="10" t="s">
        <v>129</v>
      </c>
    </row>
    <row r="56" spans="1:10" ht="20.25" customHeight="1" x14ac:dyDescent="0.25">
      <c r="A56" s="117"/>
      <c r="B56" s="118"/>
      <c r="C56" s="45" t="s">
        <v>18</v>
      </c>
      <c r="D56" s="79">
        <v>200</v>
      </c>
      <c r="E56" s="15">
        <v>200</v>
      </c>
      <c r="F56" s="44">
        <v>0.08</v>
      </c>
      <c r="G56" s="44">
        <v>0</v>
      </c>
      <c r="H56" s="44">
        <v>21.82</v>
      </c>
      <c r="I56" s="44">
        <v>87.6</v>
      </c>
      <c r="J56" s="10" t="s">
        <v>130</v>
      </c>
    </row>
    <row r="57" spans="1:10" ht="29.25" customHeight="1" x14ac:dyDescent="0.25">
      <c r="A57" s="117"/>
      <c r="B57" s="118"/>
      <c r="C57" s="45" t="s">
        <v>8</v>
      </c>
      <c r="D57" s="79">
        <v>60</v>
      </c>
      <c r="E57" s="15">
        <v>60</v>
      </c>
      <c r="F57" s="44">
        <v>4.74</v>
      </c>
      <c r="G57" s="44">
        <v>0.6</v>
      </c>
      <c r="H57" s="44">
        <v>28.98</v>
      </c>
      <c r="I57" s="44">
        <v>141</v>
      </c>
      <c r="J57" s="10"/>
    </row>
    <row r="58" spans="1:10" ht="36" customHeight="1" x14ac:dyDescent="0.25">
      <c r="A58" s="119"/>
      <c r="B58" s="120"/>
      <c r="C58" s="45" t="s">
        <v>116</v>
      </c>
      <c r="D58" s="79">
        <v>60</v>
      </c>
      <c r="E58" s="15">
        <v>60</v>
      </c>
      <c r="F58" s="44">
        <v>3.96</v>
      </c>
      <c r="G58" s="44">
        <v>0.72</v>
      </c>
      <c r="H58" s="44">
        <v>20.04</v>
      </c>
      <c r="I58" s="44">
        <v>104.4</v>
      </c>
      <c r="J58" s="10"/>
    </row>
    <row r="59" spans="1:10" ht="15.75" thickBot="1" x14ac:dyDescent="0.3">
      <c r="A59" s="111" t="s">
        <v>36</v>
      </c>
      <c r="B59" s="112"/>
      <c r="C59" s="52"/>
      <c r="D59" s="46"/>
      <c r="E59" s="18">
        <f>SUM(E52:E57)</f>
        <v>770</v>
      </c>
      <c r="F59" s="47">
        <f>SUM(F52:F57)</f>
        <v>28.879999999999995</v>
      </c>
      <c r="G59" s="47">
        <f>SUM(G52:G57)</f>
        <v>29.71</v>
      </c>
      <c r="H59" s="47">
        <f>SUM(H52:H57)</f>
        <v>102.67999999999999</v>
      </c>
      <c r="I59" s="47">
        <f>SUM(I53:I58)</f>
        <v>899.38</v>
      </c>
      <c r="J59" s="21"/>
    </row>
    <row r="60" spans="1:10" ht="15.75" thickBot="1" x14ac:dyDescent="0.3">
      <c r="A60" s="113" t="s">
        <v>42</v>
      </c>
      <c r="B60" s="114"/>
      <c r="C60" s="78"/>
      <c r="D60" s="76"/>
      <c r="E60" s="20">
        <f>SUM(E59,E51)</f>
        <v>1310</v>
      </c>
      <c r="F60" s="48">
        <f>SUM(F59,F51)</f>
        <v>46</v>
      </c>
      <c r="G60" s="48">
        <f>SUM(G59,G51)</f>
        <v>40.74</v>
      </c>
      <c r="H60" s="48">
        <f>SUM(H59,H51)</f>
        <v>227.38</v>
      </c>
      <c r="I60" s="48">
        <f>SUM(I51+I59)</f>
        <v>1546.88</v>
      </c>
      <c r="J60" s="26"/>
    </row>
    <row r="61" spans="1:10" ht="18.75" customHeight="1" thickBot="1" x14ac:dyDescent="0.3">
      <c r="A61" s="123" t="s">
        <v>39</v>
      </c>
      <c r="B61" s="124"/>
      <c r="C61" s="124"/>
      <c r="D61" s="124"/>
      <c r="E61" s="124"/>
      <c r="F61" s="124"/>
      <c r="G61" s="124"/>
      <c r="H61" s="124"/>
      <c r="I61" s="124"/>
      <c r="J61" s="125"/>
    </row>
    <row r="62" spans="1:10" ht="19.5" customHeight="1" x14ac:dyDescent="0.25">
      <c r="A62" s="115" t="s">
        <v>34</v>
      </c>
      <c r="B62" s="116"/>
      <c r="C62" s="45" t="s">
        <v>155</v>
      </c>
      <c r="D62" s="22">
        <v>10</v>
      </c>
      <c r="E62" s="22">
        <v>10</v>
      </c>
      <c r="F62" s="49">
        <v>0.08</v>
      </c>
      <c r="G62" s="49">
        <v>7.25</v>
      </c>
      <c r="H62" s="49">
        <v>0.13</v>
      </c>
      <c r="I62" s="49">
        <v>66</v>
      </c>
      <c r="J62" s="23" t="s">
        <v>80</v>
      </c>
    </row>
    <row r="63" spans="1:10" ht="21" customHeight="1" x14ac:dyDescent="0.25">
      <c r="A63" s="117"/>
      <c r="B63" s="118"/>
      <c r="C63" s="45" t="s">
        <v>81</v>
      </c>
      <c r="D63" s="22">
        <v>15</v>
      </c>
      <c r="E63" s="22">
        <v>15</v>
      </c>
      <c r="F63" s="83">
        <v>6.96</v>
      </c>
      <c r="G63" s="84">
        <v>8.85</v>
      </c>
      <c r="H63" s="83">
        <v>0</v>
      </c>
      <c r="I63" s="83">
        <v>108</v>
      </c>
      <c r="J63" s="10" t="s">
        <v>82</v>
      </c>
    </row>
    <row r="64" spans="1:10" ht="19.5" customHeight="1" x14ac:dyDescent="0.25">
      <c r="A64" s="117"/>
      <c r="B64" s="118"/>
      <c r="C64" s="45" t="s">
        <v>17</v>
      </c>
      <c r="D64" s="79" t="s">
        <v>83</v>
      </c>
      <c r="E64" s="15">
        <v>210</v>
      </c>
      <c r="F64" s="44">
        <v>9.5</v>
      </c>
      <c r="G64" s="44">
        <v>6.55</v>
      </c>
      <c r="H64" s="44">
        <v>63.5</v>
      </c>
      <c r="I64" s="44">
        <v>351</v>
      </c>
      <c r="J64" s="10" t="s">
        <v>127</v>
      </c>
    </row>
    <row r="65" spans="1:10" ht="19.5" customHeight="1" x14ac:dyDescent="0.25">
      <c r="A65" s="117"/>
      <c r="B65" s="118"/>
      <c r="C65" s="45" t="s">
        <v>16</v>
      </c>
      <c r="D65" s="79">
        <v>200</v>
      </c>
      <c r="E65" s="15">
        <v>200</v>
      </c>
      <c r="F65" s="44">
        <v>4.2</v>
      </c>
      <c r="G65" s="44">
        <v>3.63</v>
      </c>
      <c r="H65" s="44">
        <v>17.28</v>
      </c>
      <c r="I65" s="44">
        <v>118.7</v>
      </c>
      <c r="J65" s="10" t="s">
        <v>132</v>
      </c>
    </row>
    <row r="66" spans="1:10" ht="19.5" customHeight="1" x14ac:dyDescent="0.25">
      <c r="A66" s="117"/>
      <c r="B66" s="118"/>
      <c r="C66" s="45" t="s">
        <v>8</v>
      </c>
      <c r="D66" s="79">
        <v>60</v>
      </c>
      <c r="E66" s="15">
        <v>60</v>
      </c>
      <c r="F66" s="44">
        <v>4.74</v>
      </c>
      <c r="G66" s="44">
        <v>0.6</v>
      </c>
      <c r="H66" s="44">
        <v>28.98</v>
      </c>
      <c r="I66" s="44">
        <v>141</v>
      </c>
      <c r="J66" s="10"/>
    </row>
    <row r="67" spans="1:10" ht="19.5" customHeight="1" x14ac:dyDescent="0.25">
      <c r="A67" s="119"/>
      <c r="B67" s="120"/>
      <c r="C67" s="45" t="s">
        <v>14</v>
      </c>
      <c r="D67" s="79" t="s">
        <v>76</v>
      </c>
      <c r="E67" s="15">
        <v>150</v>
      </c>
      <c r="F67" s="44">
        <v>0.8</v>
      </c>
      <c r="G67" s="44">
        <v>0</v>
      </c>
      <c r="H67" s="44">
        <v>25.2</v>
      </c>
      <c r="I67" s="44">
        <v>104</v>
      </c>
      <c r="J67" s="10" t="s">
        <v>131</v>
      </c>
    </row>
    <row r="68" spans="1:10" ht="24.75" customHeight="1" x14ac:dyDescent="0.25">
      <c r="A68" s="100" t="s">
        <v>32</v>
      </c>
      <c r="B68" s="101"/>
      <c r="C68" s="53"/>
      <c r="D68" s="80"/>
      <c r="E68" s="16">
        <f>SUM(E62:E67)</f>
        <v>645</v>
      </c>
      <c r="F68" s="54">
        <f>SUM(F62:F67)</f>
        <v>26.279999999999998</v>
      </c>
      <c r="G68" s="54">
        <f>SUM(G62:G67)</f>
        <v>26.880000000000003</v>
      </c>
      <c r="H68" s="54">
        <f>SUM(H62:H67)</f>
        <v>135.09</v>
      </c>
      <c r="I68" s="54">
        <f>SUM(I62:I67)</f>
        <v>888.7</v>
      </c>
      <c r="J68" s="17"/>
    </row>
    <row r="69" spans="1:10" x14ac:dyDescent="0.25">
      <c r="A69" s="27"/>
      <c r="B69" s="28"/>
      <c r="C69" s="29"/>
      <c r="D69" s="94"/>
      <c r="E69" s="29"/>
      <c r="F69" s="29"/>
      <c r="G69" s="29"/>
      <c r="H69" s="29"/>
      <c r="I69" s="29"/>
      <c r="J69" s="17"/>
    </row>
    <row r="70" spans="1:10" ht="18.75" customHeight="1" x14ac:dyDescent="0.25">
      <c r="A70" s="121" t="s">
        <v>35</v>
      </c>
      <c r="B70" s="122"/>
      <c r="C70" s="45" t="s">
        <v>84</v>
      </c>
      <c r="D70" s="79">
        <v>60</v>
      </c>
      <c r="E70" s="15">
        <v>60</v>
      </c>
      <c r="F70" s="44">
        <v>0.13</v>
      </c>
      <c r="G70" s="44">
        <v>0.48</v>
      </c>
      <c r="H70" s="44">
        <v>0.9</v>
      </c>
      <c r="I70" s="44">
        <v>8.33</v>
      </c>
      <c r="J70" s="10" t="s">
        <v>120</v>
      </c>
    </row>
    <row r="71" spans="1:10" ht="18.75" customHeight="1" x14ac:dyDescent="0.25">
      <c r="A71" s="117"/>
      <c r="B71" s="118"/>
      <c r="C71" s="45" t="s">
        <v>133</v>
      </c>
      <c r="D71" s="79" t="s">
        <v>78</v>
      </c>
      <c r="E71" s="15">
        <v>205</v>
      </c>
      <c r="F71" s="44">
        <v>1.63</v>
      </c>
      <c r="G71" s="44">
        <v>4.83</v>
      </c>
      <c r="H71" s="44">
        <v>12.1</v>
      </c>
      <c r="I71" s="44">
        <v>98.25</v>
      </c>
      <c r="J71" s="10" t="s">
        <v>134</v>
      </c>
    </row>
    <row r="72" spans="1:10" ht="27" customHeight="1" x14ac:dyDescent="0.25">
      <c r="A72" s="117"/>
      <c r="B72" s="118"/>
      <c r="C72" s="45" t="s">
        <v>89</v>
      </c>
      <c r="D72" s="79" t="s">
        <v>88</v>
      </c>
      <c r="E72" s="15">
        <v>140</v>
      </c>
      <c r="F72" s="44">
        <v>13.6</v>
      </c>
      <c r="G72" s="44">
        <v>8.1999999999999993</v>
      </c>
      <c r="H72" s="44">
        <v>12.8</v>
      </c>
      <c r="I72" s="44">
        <v>178</v>
      </c>
      <c r="J72" s="10" t="s">
        <v>135</v>
      </c>
    </row>
    <row r="73" spans="1:10" ht="29.25" customHeight="1" x14ac:dyDescent="0.25">
      <c r="A73" s="117"/>
      <c r="B73" s="118"/>
      <c r="C73" s="45" t="s">
        <v>136</v>
      </c>
      <c r="D73" s="79" t="s">
        <v>79</v>
      </c>
      <c r="E73" s="15">
        <v>155</v>
      </c>
      <c r="F73" s="44">
        <v>3.6</v>
      </c>
      <c r="G73" s="44">
        <v>5.9</v>
      </c>
      <c r="H73" s="44">
        <v>25.74</v>
      </c>
      <c r="I73" s="44">
        <v>170.3</v>
      </c>
      <c r="J73" s="10" t="s">
        <v>137</v>
      </c>
    </row>
    <row r="74" spans="1:10" ht="18.75" customHeight="1" x14ac:dyDescent="0.25">
      <c r="A74" s="117"/>
      <c r="B74" s="118"/>
      <c r="C74" s="45" t="s">
        <v>64</v>
      </c>
      <c r="D74" s="79">
        <v>200</v>
      </c>
      <c r="E74" s="15">
        <v>200</v>
      </c>
      <c r="F74" s="44">
        <v>0.43</v>
      </c>
      <c r="G74" s="44">
        <v>0.12</v>
      </c>
      <c r="H74" s="44">
        <v>38.619999999999997</v>
      </c>
      <c r="I74" s="44">
        <v>157.6</v>
      </c>
      <c r="J74" s="10" t="s">
        <v>138</v>
      </c>
    </row>
    <row r="75" spans="1:10" ht="18.75" customHeight="1" x14ac:dyDescent="0.25">
      <c r="A75" s="117"/>
      <c r="B75" s="118"/>
      <c r="C75" s="45" t="s">
        <v>8</v>
      </c>
      <c r="D75" s="79">
        <v>60</v>
      </c>
      <c r="E75" s="15">
        <v>60</v>
      </c>
      <c r="F75" s="44">
        <v>4.74</v>
      </c>
      <c r="G75" s="44">
        <v>0.6</v>
      </c>
      <c r="H75" s="44">
        <v>28.98</v>
      </c>
      <c r="I75" s="44">
        <v>141</v>
      </c>
      <c r="J75" s="10"/>
    </row>
    <row r="76" spans="1:10" ht="18.75" customHeight="1" x14ac:dyDescent="0.25">
      <c r="A76" s="119"/>
      <c r="B76" s="120"/>
      <c r="C76" s="45" t="s">
        <v>116</v>
      </c>
      <c r="D76" s="79">
        <v>60</v>
      </c>
      <c r="E76" s="15">
        <v>60</v>
      </c>
      <c r="F76" s="44">
        <v>3.96</v>
      </c>
      <c r="G76" s="44">
        <v>0.72</v>
      </c>
      <c r="H76" s="44">
        <v>20.04</v>
      </c>
      <c r="I76" s="44">
        <v>104.4</v>
      </c>
      <c r="J76" s="10"/>
    </row>
    <row r="77" spans="1:10" ht="15.75" thickBot="1" x14ac:dyDescent="0.3">
      <c r="A77" s="111" t="s">
        <v>36</v>
      </c>
      <c r="B77" s="112"/>
      <c r="C77" s="52"/>
      <c r="D77" s="46"/>
      <c r="E77" s="18">
        <f>SUM(E70:E76)</f>
        <v>880</v>
      </c>
      <c r="F77" s="47">
        <f>SUM(F70:F76)</f>
        <v>28.090000000000003</v>
      </c>
      <c r="G77" s="47">
        <f>SUM(G70:G76)</f>
        <v>20.85</v>
      </c>
      <c r="H77" s="47">
        <f>SUM(H70:H76)</f>
        <v>139.18</v>
      </c>
      <c r="I77" s="47">
        <f>SUM(I70:I76)</f>
        <v>857.88</v>
      </c>
      <c r="J77" s="21"/>
    </row>
    <row r="78" spans="1:10" ht="15.75" thickBot="1" x14ac:dyDescent="0.3">
      <c r="A78" s="113" t="s">
        <v>42</v>
      </c>
      <c r="B78" s="114"/>
      <c r="C78" s="78"/>
      <c r="D78" s="76"/>
      <c r="E78" s="20">
        <f>SUM(E68+E77)</f>
        <v>1525</v>
      </c>
      <c r="F78" s="48">
        <f>SUM(F68+F77)</f>
        <v>54.370000000000005</v>
      </c>
      <c r="G78" s="48">
        <f>SUM(G68+G77)</f>
        <v>47.730000000000004</v>
      </c>
      <c r="H78" s="48">
        <f>SUM(H68+H77)</f>
        <v>274.27</v>
      </c>
      <c r="I78" s="48">
        <f>SUM(I68+I77)</f>
        <v>1746.58</v>
      </c>
      <c r="J78" s="26"/>
    </row>
    <row r="79" spans="1:10" ht="9.75" customHeight="1" x14ac:dyDescent="0.25">
      <c r="A79" s="115" t="s">
        <v>40</v>
      </c>
      <c r="B79" s="146"/>
      <c r="C79" s="146"/>
      <c r="D79" s="146"/>
      <c r="E79" s="146"/>
      <c r="F79" s="146"/>
      <c r="G79" s="146"/>
      <c r="H79" s="146"/>
      <c r="I79" s="146"/>
      <c r="J79" s="147"/>
    </row>
    <row r="80" spans="1:10" ht="8.25" customHeight="1" thickBot="1" x14ac:dyDescent="0.3">
      <c r="A80" s="126"/>
      <c r="B80" s="127"/>
      <c r="C80" s="127"/>
      <c r="D80" s="127"/>
      <c r="E80" s="127"/>
      <c r="F80" s="127"/>
      <c r="G80" s="127"/>
      <c r="H80" s="127"/>
      <c r="I80" s="127"/>
      <c r="J80" s="128"/>
    </row>
    <row r="81" spans="1:10" ht="19.5" customHeight="1" x14ac:dyDescent="0.25">
      <c r="A81" s="115" t="s">
        <v>34</v>
      </c>
      <c r="B81" s="116"/>
      <c r="C81" s="63" t="s">
        <v>65</v>
      </c>
      <c r="D81" s="85">
        <v>60</v>
      </c>
      <c r="E81" s="22">
        <v>60</v>
      </c>
      <c r="F81" s="58">
        <v>0.72</v>
      </c>
      <c r="G81" s="58">
        <v>2.82</v>
      </c>
      <c r="H81" s="58">
        <v>4.62</v>
      </c>
      <c r="I81" s="58">
        <v>46.8</v>
      </c>
      <c r="J81" s="23"/>
    </row>
    <row r="82" spans="1:10" ht="19.5" customHeight="1" x14ac:dyDescent="0.25">
      <c r="A82" s="117"/>
      <c r="B82" s="118"/>
      <c r="C82" s="45" t="s">
        <v>21</v>
      </c>
      <c r="D82" s="79">
        <v>200</v>
      </c>
      <c r="E82" s="15">
        <v>200</v>
      </c>
      <c r="F82" s="44">
        <v>25.6</v>
      </c>
      <c r="G82" s="44">
        <v>44.4</v>
      </c>
      <c r="H82" s="44">
        <v>21.2</v>
      </c>
      <c r="I82" s="44">
        <v>585.20000000000005</v>
      </c>
      <c r="J82" s="10" t="s">
        <v>139</v>
      </c>
    </row>
    <row r="83" spans="1:10" ht="18" customHeight="1" x14ac:dyDescent="0.25">
      <c r="A83" s="117"/>
      <c r="B83" s="118"/>
      <c r="C83" s="45" t="s">
        <v>13</v>
      </c>
      <c r="D83" s="79" t="s">
        <v>108</v>
      </c>
      <c r="E83" s="15">
        <v>217</v>
      </c>
      <c r="F83" s="44">
        <v>0.2</v>
      </c>
      <c r="G83" s="44">
        <v>0</v>
      </c>
      <c r="H83" s="44">
        <v>32</v>
      </c>
      <c r="I83" s="44">
        <v>130</v>
      </c>
      <c r="J83" s="10" t="s">
        <v>140</v>
      </c>
    </row>
    <row r="84" spans="1:10" ht="26.25" customHeight="1" x14ac:dyDescent="0.25">
      <c r="A84" s="119"/>
      <c r="B84" s="120"/>
      <c r="C84" s="45" t="s">
        <v>8</v>
      </c>
      <c r="D84" s="79">
        <v>60</v>
      </c>
      <c r="E84" s="15">
        <v>60</v>
      </c>
      <c r="F84" s="44">
        <v>4.74</v>
      </c>
      <c r="G84" s="44">
        <v>0.6</v>
      </c>
      <c r="H84" s="44">
        <v>28.98</v>
      </c>
      <c r="I84" s="44">
        <v>141</v>
      </c>
      <c r="J84" s="10"/>
    </row>
    <row r="85" spans="1:10" ht="22.5" customHeight="1" x14ac:dyDescent="0.25">
      <c r="A85" s="100" t="s">
        <v>32</v>
      </c>
      <c r="B85" s="101"/>
      <c r="C85" s="67"/>
      <c r="D85" s="16"/>
      <c r="E85" s="16">
        <f>SUM(E81:E84)</f>
        <v>537</v>
      </c>
      <c r="F85" s="54">
        <f>SUM(F81:F84)</f>
        <v>31.259999999999998</v>
      </c>
      <c r="G85" s="54">
        <f>SUM(G81:G84)</f>
        <v>47.82</v>
      </c>
      <c r="H85" s="54">
        <f>SUM(H81:H84)</f>
        <v>86.8</v>
      </c>
      <c r="I85" s="54">
        <f>SUM(I81:I84)</f>
        <v>903</v>
      </c>
      <c r="J85" s="25"/>
    </row>
    <row r="86" spans="1:10" x14ac:dyDescent="0.25">
      <c r="A86" s="105"/>
      <c r="B86" s="106"/>
      <c r="C86" s="106"/>
      <c r="D86" s="106"/>
      <c r="E86" s="106"/>
      <c r="F86" s="106"/>
      <c r="G86" s="106"/>
      <c r="H86" s="106"/>
      <c r="I86" s="106"/>
      <c r="J86" s="107"/>
    </row>
    <row r="87" spans="1:10" ht="21" customHeight="1" x14ac:dyDescent="0.25">
      <c r="A87" s="121" t="s">
        <v>35</v>
      </c>
      <c r="B87" s="122"/>
      <c r="C87" s="45" t="s">
        <v>77</v>
      </c>
      <c r="D87" s="79">
        <v>60</v>
      </c>
      <c r="E87" s="15">
        <v>60</v>
      </c>
      <c r="F87" s="44">
        <v>0.16</v>
      </c>
      <c r="G87" s="44">
        <v>0.46</v>
      </c>
      <c r="H87" s="44">
        <v>0.91</v>
      </c>
      <c r="I87" s="44">
        <v>8.5</v>
      </c>
      <c r="J87" s="10" t="s">
        <v>120</v>
      </c>
    </row>
    <row r="88" spans="1:10" ht="21" customHeight="1" x14ac:dyDescent="0.25">
      <c r="A88" s="117"/>
      <c r="B88" s="118"/>
      <c r="C88" s="45" t="s">
        <v>41</v>
      </c>
      <c r="D88" s="79">
        <v>200</v>
      </c>
      <c r="E88" s="15">
        <v>200</v>
      </c>
      <c r="F88" s="44">
        <v>6.88</v>
      </c>
      <c r="G88" s="44">
        <v>5.33</v>
      </c>
      <c r="H88" s="44">
        <v>26.1</v>
      </c>
      <c r="I88" s="44">
        <v>179.8</v>
      </c>
      <c r="J88" s="10" t="s">
        <v>141</v>
      </c>
    </row>
    <row r="89" spans="1:10" ht="21" customHeight="1" x14ac:dyDescent="0.25">
      <c r="A89" s="117"/>
      <c r="B89" s="118"/>
      <c r="C89" s="45" t="s">
        <v>142</v>
      </c>
      <c r="D89" s="79" t="s">
        <v>86</v>
      </c>
      <c r="E89" s="15">
        <v>240</v>
      </c>
      <c r="F89" s="44">
        <v>29.8</v>
      </c>
      <c r="G89" s="44">
        <v>38</v>
      </c>
      <c r="H89" s="44">
        <v>48.2</v>
      </c>
      <c r="I89" s="44">
        <v>654</v>
      </c>
      <c r="J89" s="10" t="s">
        <v>143</v>
      </c>
    </row>
    <row r="90" spans="1:10" ht="21" customHeight="1" x14ac:dyDescent="0.25">
      <c r="A90" s="117"/>
      <c r="B90" s="118"/>
      <c r="C90" s="45" t="s">
        <v>26</v>
      </c>
      <c r="D90" s="79">
        <v>200</v>
      </c>
      <c r="E90" s="15">
        <v>200</v>
      </c>
      <c r="F90" s="44">
        <v>0.2</v>
      </c>
      <c r="G90" s="44">
        <v>0</v>
      </c>
      <c r="H90" s="44">
        <v>25.7</v>
      </c>
      <c r="I90" s="44">
        <v>105</v>
      </c>
      <c r="J90" s="10" t="s">
        <v>125</v>
      </c>
    </row>
    <row r="91" spans="1:10" ht="27.75" customHeight="1" x14ac:dyDescent="0.25">
      <c r="A91" s="117"/>
      <c r="B91" s="118"/>
      <c r="C91" s="45" t="s">
        <v>8</v>
      </c>
      <c r="D91" s="79">
        <v>60</v>
      </c>
      <c r="E91" s="15">
        <v>60</v>
      </c>
      <c r="F91" s="44">
        <v>4.74</v>
      </c>
      <c r="G91" s="44">
        <v>0.6</v>
      </c>
      <c r="H91" s="44">
        <v>28.98</v>
      </c>
      <c r="I91" s="44">
        <v>141</v>
      </c>
      <c r="J91" s="10"/>
    </row>
    <row r="92" spans="1:10" ht="30" customHeight="1" x14ac:dyDescent="0.25">
      <c r="A92" s="119"/>
      <c r="B92" s="120"/>
      <c r="C92" s="45" t="s">
        <v>116</v>
      </c>
      <c r="D92" s="79">
        <v>60</v>
      </c>
      <c r="E92" s="15">
        <v>60</v>
      </c>
      <c r="F92" s="44">
        <v>3.96</v>
      </c>
      <c r="G92" s="44">
        <v>0.72</v>
      </c>
      <c r="H92" s="44">
        <v>20.04</v>
      </c>
      <c r="I92" s="44">
        <v>104.4</v>
      </c>
      <c r="J92" s="10"/>
    </row>
    <row r="93" spans="1:10" ht="15.75" thickBot="1" x14ac:dyDescent="0.3">
      <c r="A93" s="111" t="s">
        <v>36</v>
      </c>
      <c r="B93" s="112"/>
      <c r="C93" s="52"/>
      <c r="D93" s="46"/>
      <c r="E93" s="18">
        <f>SUM(E86:E91)</f>
        <v>760</v>
      </c>
      <c r="F93" s="47">
        <f>SUM(F86:F91)</f>
        <v>41.780000000000008</v>
      </c>
      <c r="G93" s="47">
        <f>SUM(G86:G91)</f>
        <v>44.39</v>
      </c>
      <c r="H93" s="47">
        <f>SUM(H86:H91)</f>
        <v>129.89000000000001</v>
      </c>
      <c r="I93" s="47">
        <f>SUM(I87:I92)</f>
        <v>1192.7</v>
      </c>
      <c r="J93" s="21"/>
    </row>
    <row r="94" spans="1:10" ht="15.75" thickBot="1" x14ac:dyDescent="0.3">
      <c r="A94" s="113" t="s">
        <v>42</v>
      </c>
      <c r="B94" s="114"/>
      <c r="C94" s="78"/>
      <c r="D94" s="76"/>
      <c r="E94" s="20">
        <f>SUM(E93,E85)</f>
        <v>1297</v>
      </c>
      <c r="F94" s="48">
        <f>SUM(F93,F85)</f>
        <v>73.040000000000006</v>
      </c>
      <c r="G94" s="48">
        <f>SUM(G85+G93)</f>
        <v>92.210000000000008</v>
      </c>
      <c r="H94" s="48">
        <f>SUM(H93,H85)</f>
        <v>216.69</v>
      </c>
      <c r="I94" s="48">
        <f>SUM(I85+I93)</f>
        <v>2095.6999999999998</v>
      </c>
      <c r="J94" s="26"/>
    </row>
    <row r="95" spans="1:10" ht="15.75" thickBot="1" x14ac:dyDescent="0.3">
      <c r="A95" s="108" t="s">
        <v>48</v>
      </c>
      <c r="B95" s="109"/>
      <c r="C95" s="109"/>
      <c r="D95" s="109"/>
      <c r="E95" s="109"/>
      <c r="F95" s="109"/>
      <c r="G95" s="109"/>
      <c r="H95" s="109"/>
      <c r="I95" s="109"/>
      <c r="J95" s="110"/>
    </row>
    <row r="96" spans="1:10" ht="19.5" customHeight="1" x14ac:dyDescent="0.25">
      <c r="A96" s="115" t="s">
        <v>34</v>
      </c>
      <c r="B96" s="116"/>
      <c r="C96" s="45" t="s">
        <v>154</v>
      </c>
      <c r="D96" s="22">
        <v>10</v>
      </c>
      <c r="E96" s="22">
        <v>10</v>
      </c>
      <c r="F96" s="49">
        <v>0.08</v>
      </c>
      <c r="G96" s="49">
        <v>7.25</v>
      </c>
      <c r="H96" s="49">
        <v>0.13</v>
      </c>
      <c r="I96" s="49">
        <v>66</v>
      </c>
      <c r="J96" s="23" t="s">
        <v>80</v>
      </c>
    </row>
    <row r="97" spans="1:10" ht="21" customHeight="1" x14ac:dyDescent="0.25">
      <c r="A97" s="117"/>
      <c r="B97" s="118"/>
      <c r="C97" s="45" t="s">
        <v>81</v>
      </c>
      <c r="D97" s="22">
        <v>15</v>
      </c>
      <c r="E97" s="22">
        <v>15</v>
      </c>
      <c r="F97" s="83">
        <v>6.96</v>
      </c>
      <c r="G97" s="84">
        <v>8.85</v>
      </c>
      <c r="H97" s="83">
        <v>0</v>
      </c>
      <c r="I97" s="83">
        <v>108</v>
      </c>
      <c r="J97" s="10" t="s">
        <v>82</v>
      </c>
    </row>
    <row r="98" spans="1:10" ht="18.75" customHeight="1" x14ac:dyDescent="0.25">
      <c r="A98" s="117"/>
      <c r="B98" s="118"/>
      <c r="C98" s="45" t="s">
        <v>144</v>
      </c>
      <c r="D98" s="79">
        <v>200</v>
      </c>
      <c r="E98" s="15">
        <v>200</v>
      </c>
      <c r="F98" s="44">
        <v>3.18</v>
      </c>
      <c r="G98" s="44">
        <v>3.89</v>
      </c>
      <c r="H98" s="44">
        <v>21.44</v>
      </c>
      <c r="I98" s="44">
        <v>434</v>
      </c>
      <c r="J98" s="10" t="s">
        <v>145</v>
      </c>
    </row>
    <row r="99" spans="1:10" ht="18.75" customHeight="1" x14ac:dyDescent="0.25">
      <c r="A99" s="117"/>
      <c r="B99" s="118"/>
      <c r="C99" s="45" t="s">
        <v>10</v>
      </c>
      <c r="D99" s="79">
        <v>200</v>
      </c>
      <c r="E99" s="15">
        <v>200</v>
      </c>
      <c r="F99" s="44">
        <v>3.8</v>
      </c>
      <c r="G99" s="44">
        <v>3.21</v>
      </c>
      <c r="H99" s="44">
        <v>19.5</v>
      </c>
      <c r="I99" s="44">
        <v>121.3</v>
      </c>
      <c r="J99" s="10" t="s">
        <v>118</v>
      </c>
    </row>
    <row r="100" spans="1:10" ht="26.25" customHeight="1" x14ac:dyDescent="0.25">
      <c r="A100" s="117"/>
      <c r="B100" s="118"/>
      <c r="C100" s="45" t="s">
        <v>8</v>
      </c>
      <c r="D100" s="79">
        <v>60</v>
      </c>
      <c r="E100" s="15">
        <v>60</v>
      </c>
      <c r="F100" s="44">
        <v>4.74</v>
      </c>
      <c r="G100" s="44">
        <v>0.6</v>
      </c>
      <c r="H100" s="44">
        <v>28.98</v>
      </c>
      <c r="I100" s="44">
        <v>141</v>
      </c>
      <c r="J100" s="10"/>
    </row>
    <row r="101" spans="1:10" ht="18.75" customHeight="1" x14ac:dyDescent="0.25">
      <c r="A101" s="119"/>
      <c r="B101" s="120"/>
      <c r="C101" s="45" t="s">
        <v>14</v>
      </c>
      <c r="D101" s="79" t="s">
        <v>76</v>
      </c>
      <c r="E101" s="15">
        <v>150</v>
      </c>
      <c r="F101" s="44">
        <v>0.8</v>
      </c>
      <c r="G101" s="44">
        <v>0</v>
      </c>
      <c r="H101" s="44">
        <v>25.2</v>
      </c>
      <c r="I101" s="44">
        <v>104</v>
      </c>
      <c r="J101" s="10" t="s">
        <v>146</v>
      </c>
    </row>
    <row r="102" spans="1:10" ht="30" customHeight="1" x14ac:dyDescent="0.25">
      <c r="A102" s="100" t="s">
        <v>32</v>
      </c>
      <c r="B102" s="101"/>
      <c r="C102" s="65"/>
      <c r="D102" s="82"/>
      <c r="E102" s="16">
        <f>SUM(E96:E101)</f>
        <v>635</v>
      </c>
      <c r="F102" s="54">
        <f>SUM(F96:F101)</f>
        <v>19.559999999999999</v>
      </c>
      <c r="G102" s="54">
        <f>SUM(G96:G101)</f>
        <v>23.800000000000004</v>
      </c>
      <c r="H102" s="54">
        <f>SUM(H96:H101)</f>
        <v>95.25</v>
      </c>
      <c r="I102" s="54">
        <f>SUM(I96:I101)</f>
        <v>974.3</v>
      </c>
      <c r="J102" s="30"/>
    </row>
    <row r="103" spans="1:10" x14ac:dyDescent="0.25">
      <c r="A103" s="142"/>
      <c r="B103" s="143"/>
      <c r="C103" s="143"/>
      <c r="D103" s="143"/>
      <c r="E103" s="143"/>
      <c r="F103" s="143"/>
      <c r="G103" s="143"/>
      <c r="H103" s="143"/>
      <c r="I103" s="143"/>
      <c r="J103" s="144"/>
    </row>
    <row r="104" spans="1:10" ht="20.25" customHeight="1" x14ac:dyDescent="0.25">
      <c r="A104" s="121" t="s">
        <v>35</v>
      </c>
      <c r="B104" s="122"/>
      <c r="C104" s="45" t="s">
        <v>84</v>
      </c>
      <c r="D104" s="79">
        <v>60</v>
      </c>
      <c r="E104" s="15">
        <v>60</v>
      </c>
      <c r="F104" s="44">
        <v>0.13</v>
      </c>
      <c r="G104" s="44">
        <v>0.48</v>
      </c>
      <c r="H104" s="44">
        <v>0.9</v>
      </c>
      <c r="I104" s="44">
        <v>8.33</v>
      </c>
      <c r="J104" s="10" t="s">
        <v>120</v>
      </c>
    </row>
    <row r="105" spans="1:10" ht="20.25" customHeight="1" x14ac:dyDescent="0.25">
      <c r="A105" s="117"/>
      <c r="B105" s="118"/>
      <c r="C105" s="45" t="s">
        <v>27</v>
      </c>
      <c r="D105" s="79">
        <v>200</v>
      </c>
      <c r="E105" s="15">
        <v>200</v>
      </c>
      <c r="F105" s="44">
        <v>2</v>
      </c>
      <c r="G105" s="44">
        <v>2.73</v>
      </c>
      <c r="H105" s="44">
        <v>20.9</v>
      </c>
      <c r="I105" s="44">
        <v>116.3</v>
      </c>
      <c r="J105" s="10" t="s">
        <v>147</v>
      </c>
    </row>
    <row r="106" spans="1:10" ht="24" customHeight="1" x14ac:dyDescent="0.25">
      <c r="A106" s="117"/>
      <c r="B106" s="118"/>
      <c r="C106" s="45" t="s">
        <v>100</v>
      </c>
      <c r="D106" s="79" t="s">
        <v>90</v>
      </c>
      <c r="E106" s="15">
        <v>290</v>
      </c>
      <c r="F106" s="44">
        <v>32</v>
      </c>
      <c r="G106" s="44">
        <v>36.6</v>
      </c>
      <c r="H106" s="44">
        <v>30.6</v>
      </c>
      <c r="I106" s="44">
        <v>580</v>
      </c>
      <c r="J106" s="10" t="s">
        <v>148</v>
      </c>
    </row>
    <row r="107" spans="1:10" ht="20.25" customHeight="1" x14ac:dyDescent="0.25">
      <c r="A107" s="117"/>
      <c r="B107" s="118"/>
      <c r="C107" s="45" t="s">
        <v>18</v>
      </c>
      <c r="D107" s="79">
        <v>200</v>
      </c>
      <c r="E107" s="15">
        <v>200</v>
      </c>
      <c r="F107" s="44">
        <v>0.08</v>
      </c>
      <c r="G107" s="44">
        <v>0</v>
      </c>
      <c r="H107" s="44">
        <v>21.82</v>
      </c>
      <c r="I107" s="44">
        <v>87.6</v>
      </c>
      <c r="J107" s="10" t="s">
        <v>130</v>
      </c>
    </row>
    <row r="108" spans="1:10" ht="20.25" customHeight="1" x14ac:dyDescent="0.25">
      <c r="A108" s="117"/>
      <c r="B108" s="118"/>
      <c r="C108" s="45" t="s">
        <v>8</v>
      </c>
      <c r="D108" s="79">
        <v>60</v>
      </c>
      <c r="E108" s="15">
        <v>60</v>
      </c>
      <c r="F108" s="44">
        <v>4.74</v>
      </c>
      <c r="G108" s="44">
        <v>0.6</v>
      </c>
      <c r="H108" s="44">
        <v>28.98</v>
      </c>
      <c r="I108" s="44">
        <v>141</v>
      </c>
      <c r="J108" s="10"/>
    </row>
    <row r="109" spans="1:10" ht="20.25" customHeight="1" x14ac:dyDescent="0.25">
      <c r="A109" s="119"/>
      <c r="B109" s="120"/>
      <c r="C109" s="45" t="s">
        <v>9</v>
      </c>
      <c r="D109" s="79">
        <v>60</v>
      </c>
      <c r="E109" s="15">
        <v>60</v>
      </c>
      <c r="F109" s="44">
        <v>3.96</v>
      </c>
      <c r="G109" s="44">
        <v>0.72</v>
      </c>
      <c r="H109" s="44">
        <v>20.04</v>
      </c>
      <c r="I109" s="44">
        <v>104.4</v>
      </c>
      <c r="J109" s="10"/>
    </row>
    <row r="110" spans="1:10" ht="15.75" thickBot="1" x14ac:dyDescent="0.3">
      <c r="A110" s="111" t="s">
        <v>36</v>
      </c>
      <c r="B110" s="112"/>
      <c r="C110" s="52"/>
      <c r="D110" s="46"/>
      <c r="E110" s="18">
        <f>SUM(E103:E108)</f>
        <v>810</v>
      </c>
      <c r="F110" s="47">
        <f>SUM(F103:F108)</f>
        <v>38.950000000000003</v>
      </c>
      <c r="G110" s="47">
        <f>SUM(G103:G108)</f>
        <v>40.410000000000004</v>
      </c>
      <c r="H110" s="47">
        <f>SUM(H103:H108)</f>
        <v>103.2</v>
      </c>
      <c r="I110" s="47">
        <f>SUM(I104:I109)</f>
        <v>1037.6300000000001</v>
      </c>
      <c r="J110" s="31"/>
    </row>
    <row r="111" spans="1:10" ht="15.75" thickBot="1" x14ac:dyDescent="0.3">
      <c r="A111" s="113" t="s">
        <v>42</v>
      </c>
      <c r="B111" s="114"/>
      <c r="C111" s="78"/>
      <c r="D111" s="76"/>
      <c r="E111" s="20">
        <f>SUM(E110,E102)</f>
        <v>1445</v>
      </c>
      <c r="F111" s="48">
        <f>SUM(F110,F102)</f>
        <v>58.510000000000005</v>
      </c>
      <c r="G111" s="48">
        <f>SUM(G110,G102)</f>
        <v>64.210000000000008</v>
      </c>
      <c r="H111" s="48">
        <f>SUM(H110,H102)</f>
        <v>198.45</v>
      </c>
      <c r="I111" s="48">
        <f>SUM(I102+I110)</f>
        <v>2011.93</v>
      </c>
      <c r="J111" s="26"/>
    </row>
    <row r="112" spans="1:10" ht="15.75" thickBot="1" x14ac:dyDescent="0.3">
      <c r="A112" s="108" t="s">
        <v>49</v>
      </c>
      <c r="B112" s="109"/>
      <c r="C112" s="109"/>
      <c r="D112" s="109"/>
      <c r="E112" s="109"/>
      <c r="F112" s="109"/>
      <c r="G112" s="109"/>
      <c r="H112" s="109"/>
      <c r="I112" s="109"/>
      <c r="J112" s="110"/>
    </row>
    <row r="113" spans="1:10" ht="18" customHeight="1" x14ac:dyDescent="0.25">
      <c r="A113" s="117" t="s">
        <v>34</v>
      </c>
      <c r="B113" s="118"/>
      <c r="C113" s="63" t="s">
        <v>44</v>
      </c>
      <c r="D113" s="85" t="s">
        <v>83</v>
      </c>
      <c r="E113" s="15">
        <v>210</v>
      </c>
      <c r="F113" s="44">
        <v>13.31</v>
      </c>
      <c r="G113" s="44">
        <v>7.31</v>
      </c>
      <c r="H113" s="44">
        <v>45</v>
      </c>
      <c r="I113" s="44">
        <v>304</v>
      </c>
      <c r="J113" s="10" t="s">
        <v>149</v>
      </c>
    </row>
    <row r="114" spans="1:10" ht="18" customHeight="1" x14ac:dyDescent="0.25">
      <c r="A114" s="117"/>
      <c r="B114" s="118"/>
      <c r="C114" s="45" t="s">
        <v>7</v>
      </c>
      <c r="D114" s="79" t="s">
        <v>83</v>
      </c>
      <c r="E114" s="15">
        <v>210</v>
      </c>
      <c r="F114" s="44">
        <v>7.0000000000000007E-2</v>
      </c>
      <c r="G114" s="44">
        <v>0.02</v>
      </c>
      <c r="H114" s="44">
        <v>11.1</v>
      </c>
      <c r="I114" s="44">
        <v>44.5</v>
      </c>
      <c r="J114" s="10" t="s">
        <v>128</v>
      </c>
    </row>
    <row r="115" spans="1:10" ht="18" customHeight="1" x14ac:dyDescent="0.25">
      <c r="A115" s="117"/>
      <c r="B115" s="118"/>
      <c r="C115" s="45" t="s">
        <v>66</v>
      </c>
      <c r="D115" s="79" t="s">
        <v>76</v>
      </c>
      <c r="E115" s="15">
        <v>50</v>
      </c>
      <c r="F115" s="44">
        <v>4</v>
      </c>
      <c r="G115" s="44">
        <v>6.5</v>
      </c>
      <c r="H115" s="44">
        <v>33.5</v>
      </c>
      <c r="I115" s="44">
        <v>210</v>
      </c>
      <c r="J115" s="10"/>
    </row>
    <row r="116" spans="1:10" ht="20.25" customHeight="1" x14ac:dyDescent="0.25">
      <c r="A116" s="119"/>
      <c r="B116" s="120"/>
      <c r="C116" s="45" t="s">
        <v>8</v>
      </c>
      <c r="D116" s="79">
        <v>60</v>
      </c>
      <c r="E116" s="15">
        <v>60</v>
      </c>
      <c r="F116" s="44">
        <v>4.74</v>
      </c>
      <c r="G116" s="44">
        <v>0.6</v>
      </c>
      <c r="H116" s="44">
        <v>28.98</v>
      </c>
      <c r="I116" s="44">
        <v>141</v>
      </c>
      <c r="J116" s="10"/>
    </row>
    <row r="117" spans="1:10" ht="24" customHeight="1" x14ac:dyDescent="0.25">
      <c r="A117" s="100" t="s">
        <v>32</v>
      </c>
      <c r="B117" s="101"/>
      <c r="C117" s="57"/>
      <c r="D117" s="86"/>
      <c r="E117" s="32">
        <f>SUM(E113:E116)</f>
        <v>530</v>
      </c>
      <c r="F117" s="54">
        <f>SUM(F113:F116)</f>
        <v>22.120000000000005</v>
      </c>
      <c r="G117" s="54">
        <f>SUM(G113:G116)</f>
        <v>14.429999999999998</v>
      </c>
      <c r="H117" s="54">
        <f>SUM(H113:H116)</f>
        <v>118.58</v>
      </c>
      <c r="I117" s="54">
        <f>SUM(I113:I116)</f>
        <v>699.5</v>
      </c>
      <c r="J117" s="30"/>
    </row>
    <row r="118" spans="1:10" ht="18" customHeight="1" x14ac:dyDescent="0.25">
      <c r="A118" s="95"/>
      <c r="B118" s="96"/>
      <c r="C118" s="45"/>
      <c r="D118" s="79"/>
      <c r="E118" s="15"/>
      <c r="F118" s="44"/>
      <c r="G118" s="44"/>
      <c r="H118" s="44"/>
      <c r="I118" s="44"/>
      <c r="J118" s="10"/>
    </row>
    <row r="119" spans="1:10" ht="18.75" customHeight="1" x14ac:dyDescent="0.25">
      <c r="A119" s="121" t="s">
        <v>35</v>
      </c>
      <c r="B119" s="122"/>
      <c r="C119" s="45" t="s">
        <v>77</v>
      </c>
      <c r="D119" s="79">
        <v>60</v>
      </c>
      <c r="E119" s="15">
        <v>60</v>
      </c>
      <c r="F119" s="44">
        <v>0.13</v>
      </c>
      <c r="G119" s="44">
        <v>0.48</v>
      </c>
      <c r="H119" s="44">
        <v>0.9</v>
      </c>
      <c r="I119" s="44">
        <v>8.33</v>
      </c>
      <c r="J119" s="10" t="s">
        <v>120</v>
      </c>
    </row>
    <row r="120" spans="1:10" ht="18.75" customHeight="1" x14ac:dyDescent="0.25">
      <c r="A120" s="117" t="s">
        <v>35</v>
      </c>
      <c r="B120" s="118"/>
      <c r="C120" s="45" t="s">
        <v>19</v>
      </c>
      <c r="D120" s="79" t="s">
        <v>78</v>
      </c>
      <c r="E120" s="15">
        <v>205</v>
      </c>
      <c r="F120" s="44">
        <v>1.73</v>
      </c>
      <c r="G120" s="44">
        <v>4.93</v>
      </c>
      <c r="H120" s="44">
        <v>8.35</v>
      </c>
      <c r="I120" s="44">
        <v>84.8</v>
      </c>
      <c r="J120" s="10" t="s">
        <v>150</v>
      </c>
    </row>
    <row r="121" spans="1:10" ht="18.75" customHeight="1" x14ac:dyDescent="0.25">
      <c r="A121" s="117"/>
      <c r="B121" s="118"/>
      <c r="C121" s="45" t="s">
        <v>45</v>
      </c>
      <c r="D121" s="79">
        <v>90</v>
      </c>
      <c r="E121" s="15">
        <v>90</v>
      </c>
      <c r="F121" s="44">
        <v>17.600000000000001</v>
      </c>
      <c r="G121" s="44">
        <v>13.8</v>
      </c>
      <c r="H121" s="44">
        <v>4.4000000000000004</v>
      </c>
      <c r="I121" s="44">
        <v>218</v>
      </c>
      <c r="J121" s="10" t="s">
        <v>151</v>
      </c>
    </row>
    <row r="122" spans="1:10" ht="18.75" customHeight="1" x14ac:dyDescent="0.25">
      <c r="A122" s="117"/>
      <c r="B122" s="118"/>
      <c r="C122" s="45" t="s">
        <v>171</v>
      </c>
      <c r="D122" s="79" t="s">
        <v>79</v>
      </c>
      <c r="E122" s="15">
        <v>155</v>
      </c>
      <c r="F122" s="44">
        <v>4.4000000000000004</v>
      </c>
      <c r="G122" s="44">
        <v>7.6</v>
      </c>
      <c r="H122" s="44">
        <v>39.4</v>
      </c>
      <c r="I122" s="44">
        <v>244</v>
      </c>
      <c r="J122" s="10" t="s">
        <v>114</v>
      </c>
    </row>
    <row r="123" spans="1:10" ht="18.75" customHeight="1" x14ac:dyDescent="0.25">
      <c r="A123" s="117"/>
      <c r="B123" s="118"/>
      <c r="C123" s="45" t="s">
        <v>95</v>
      </c>
      <c r="D123" s="79">
        <v>200</v>
      </c>
      <c r="E123" s="15">
        <v>200</v>
      </c>
      <c r="F123" s="44">
        <v>1</v>
      </c>
      <c r="G123" s="44">
        <v>0</v>
      </c>
      <c r="H123" s="44">
        <v>20</v>
      </c>
      <c r="I123" s="44">
        <v>80</v>
      </c>
      <c r="J123" s="10" t="s">
        <v>152</v>
      </c>
    </row>
    <row r="124" spans="1:10" ht="18.75" customHeight="1" x14ac:dyDescent="0.25">
      <c r="A124" s="117"/>
      <c r="B124" s="118"/>
      <c r="C124" s="45" t="s">
        <v>8</v>
      </c>
      <c r="D124" s="79">
        <v>60</v>
      </c>
      <c r="E124" s="15">
        <v>60</v>
      </c>
      <c r="F124" s="44">
        <v>4.74</v>
      </c>
      <c r="G124" s="44">
        <v>0.6</v>
      </c>
      <c r="H124" s="44">
        <v>28.98</v>
      </c>
      <c r="I124" s="44">
        <v>141</v>
      </c>
      <c r="J124" s="10"/>
    </row>
    <row r="125" spans="1:10" ht="18.75" customHeight="1" x14ac:dyDescent="0.25">
      <c r="A125" s="119"/>
      <c r="B125" s="120"/>
      <c r="C125" s="45" t="s">
        <v>116</v>
      </c>
      <c r="D125" s="79">
        <v>60</v>
      </c>
      <c r="E125" s="15">
        <v>60</v>
      </c>
      <c r="F125" s="44">
        <v>3.96</v>
      </c>
      <c r="G125" s="44">
        <v>0.72</v>
      </c>
      <c r="H125" s="44">
        <v>20.04</v>
      </c>
      <c r="I125" s="44">
        <v>104.4</v>
      </c>
      <c r="J125" s="10"/>
    </row>
    <row r="126" spans="1:10" ht="15.75" thickBot="1" x14ac:dyDescent="0.3">
      <c r="A126" s="111" t="s">
        <v>36</v>
      </c>
      <c r="B126" s="112"/>
      <c r="C126" s="52"/>
      <c r="D126" s="46"/>
      <c r="E126" s="18">
        <f>SUM(E118:E124)</f>
        <v>770</v>
      </c>
      <c r="F126" s="47">
        <f>SUM(F118:F124)</f>
        <v>29.6</v>
      </c>
      <c r="G126" s="47">
        <f>SUM(G118:G124)</f>
        <v>27.410000000000004</v>
      </c>
      <c r="H126" s="47">
        <f>SUM(H118:H124)</f>
        <v>102.03</v>
      </c>
      <c r="I126" s="47">
        <f>SUM(I119:I125)</f>
        <v>880.53</v>
      </c>
      <c r="J126" s="33"/>
    </row>
    <row r="127" spans="1:10" ht="15.75" thickBot="1" x14ac:dyDescent="0.3">
      <c r="A127" s="113" t="s">
        <v>42</v>
      </c>
      <c r="B127" s="114"/>
      <c r="C127" s="78"/>
      <c r="D127" s="76"/>
      <c r="E127" s="20">
        <f>SUM(E126,E117)</f>
        <v>1300</v>
      </c>
      <c r="F127" s="48">
        <f>SUM(F126,F117)</f>
        <v>51.720000000000006</v>
      </c>
      <c r="G127" s="48">
        <f>SUM(G126,G117)</f>
        <v>41.84</v>
      </c>
      <c r="H127" s="48">
        <f>SUM(H126,H117)</f>
        <v>220.61</v>
      </c>
      <c r="I127" s="48">
        <f>SUM(I117+I126)</f>
        <v>1580.03</v>
      </c>
      <c r="J127" s="26"/>
    </row>
    <row r="128" spans="1:10" ht="15.75" thickBot="1" x14ac:dyDescent="0.3">
      <c r="A128" s="108" t="s">
        <v>50</v>
      </c>
      <c r="B128" s="109"/>
      <c r="C128" s="109"/>
      <c r="D128" s="109"/>
      <c r="E128" s="109"/>
      <c r="F128" s="109"/>
      <c r="G128" s="109"/>
      <c r="H128" s="109"/>
      <c r="I128" s="109"/>
      <c r="J128" s="110"/>
    </row>
    <row r="129" spans="1:10" ht="19.5" customHeight="1" x14ac:dyDescent="0.25">
      <c r="A129" s="115" t="s">
        <v>34</v>
      </c>
      <c r="B129" s="116"/>
      <c r="C129" s="45" t="s">
        <v>154</v>
      </c>
      <c r="D129" s="22">
        <v>10</v>
      </c>
      <c r="E129" s="22">
        <v>10</v>
      </c>
      <c r="F129" s="49">
        <v>0.08</v>
      </c>
      <c r="G129" s="49">
        <v>7.25</v>
      </c>
      <c r="H129" s="49">
        <v>0.13</v>
      </c>
      <c r="I129" s="49">
        <v>66</v>
      </c>
      <c r="J129" s="23" t="s">
        <v>80</v>
      </c>
    </row>
    <row r="130" spans="1:10" ht="21" customHeight="1" x14ac:dyDescent="0.25">
      <c r="A130" s="117"/>
      <c r="B130" s="118"/>
      <c r="C130" s="45" t="s">
        <v>81</v>
      </c>
      <c r="D130" s="22">
        <v>15</v>
      </c>
      <c r="E130" s="22">
        <v>15</v>
      </c>
      <c r="F130" s="83">
        <v>6.96</v>
      </c>
      <c r="G130" s="84">
        <v>8.85</v>
      </c>
      <c r="H130" s="83">
        <v>0</v>
      </c>
      <c r="I130" s="83">
        <v>108</v>
      </c>
      <c r="J130" s="10" t="s">
        <v>82</v>
      </c>
    </row>
    <row r="131" spans="1:10" ht="18" customHeight="1" x14ac:dyDescent="0.25">
      <c r="A131" s="117"/>
      <c r="B131" s="118"/>
      <c r="C131" s="45" t="s">
        <v>46</v>
      </c>
      <c r="D131" s="79" t="s">
        <v>83</v>
      </c>
      <c r="E131" s="15">
        <v>210</v>
      </c>
      <c r="F131" s="44">
        <v>8.5</v>
      </c>
      <c r="G131" s="44">
        <v>3.75</v>
      </c>
      <c r="H131" s="44">
        <v>33.6</v>
      </c>
      <c r="I131" s="44">
        <v>202.5</v>
      </c>
      <c r="J131" s="10" t="s">
        <v>153</v>
      </c>
    </row>
    <row r="132" spans="1:10" ht="18" customHeight="1" x14ac:dyDescent="0.25">
      <c r="A132" s="117"/>
      <c r="B132" s="118"/>
      <c r="C132" s="45" t="s">
        <v>16</v>
      </c>
      <c r="D132" s="79">
        <v>200</v>
      </c>
      <c r="E132" s="15">
        <v>200</v>
      </c>
      <c r="F132" s="44">
        <v>4.2</v>
      </c>
      <c r="G132" s="44">
        <v>3.63</v>
      </c>
      <c r="H132" s="44">
        <v>17.28</v>
      </c>
      <c r="I132" s="44">
        <v>118.7</v>
      </c>
      <c r="J132" s="10" t="s">
        <v>132</v>
      </c>
    </row>
    <row r="133" spans="1:10" ht="18" customHeight="1" x14ac:dyDescent="0.25">
      <c r="A133" s="117"/>
      <c r="B133" s="118"/>
      <c r="C133" s="45" t="s">
        <v>8</v>
      </c>
      <c r="D133" s="79">
        <v>60</v>
      </c>
      <c r="E133" s="15">
        <v>60</v>
      </c>
      <c r="F133" s="44">
        <v>4.74</v>
      </c>
      <c r="G133" s="44">
        <v>0.6</v>
      </c>
      <c r="H133" s="44">
        <v>28.98</v>
      </c>
      <c r="I133" s="44">
        <v>141</v>
      </c>
      <c r="J133" s="10"/>
    </row>
    <row r="134" spans="1:10" ht="18" customHeight="1" x14ac:dyDescent="0.25">
      <c r="A134" s="119"/>
      <c r="B134" s="120"/>
      <c r="C134" s="45" t="s">
        <v>14</v>
      </c>
      <c r="D134" s="79" t="s">
        <v>76</v>
      </c>
      <c r="E134" s="15">
        <v>150</v>
      </c>
      <c r="F134" s="44">
        <v>0.8</v>
      </c>
      <c r="G134" s="44">
        <v>0</v>
      </c>
      <c r="H134" s="44">
        <v>25.2</v>
      </c>
      <c r="I134" s="44">
        <v>104</v>
      </c>
      <c r="J134" s="10" t="s">
        <v>146</v>
      </c>
    </row>
    <row r="135" spans="1:10" ht="19.5" customHeight="1" x14ac:dyDescent="0.25">
      <c r="A135" s="100" t="s">
        <v>32</v>
      </c>
      <c r="B135" s="101"/>
      <c r="C135" s="57"/>
      <c r="D135" s="82"/>
      <c r="E135" s="16">
        <f>SUM(E129:E134)</f>
        <v>645</v>
      </c>
      <c r="F135" s="54">
        <f>SUM(F129:F134)</f>
        <v>25.279999999999998</v>
      </c>
      <c r="G135" s="54">
        <f>SUM(G129:G134)</f>
        <v>24.080000000000002</v>
      </c>
      <c r="H135" s="54">
        <f>SUM(H129:H134)</f>
        <v>105.19000000000001</v>
      </c>
      <c r="I135" s="54">
        <f>SUM(I129:I134)</f>
        <v>740.2</v>
      </c>
      <c r="J135" s="34"/>
    </row>
    <row r="136" spans="1:10" x14ac:dyDescent="0.25">
      <c r="A136" s="105"/>
      <c r="B136" s="106"/>
      <c r="C136" s="106"/>
      <c r="D136" s="106"/>
      <c r="E136" s="106"/>
      <c r="F136" s="106"/>
      <c r="G136" s="106"/>
      <c r="H136" s="106"/>
      <c r="I136" s="106"/>
      <c r="J136" s="107"/>
    </row>
    <row r="137" spans="1:10" ht="19.5" customHeight="1" x14ac:dyDescent="0.25">
      <c r="A137" s="121" t="s">
        <v>35</v>
      </c>
      <c r="B137" s="122"/>
      <c r="C137" s="45" t="s">
        <v>84</v>
      </c>
      <c r="D137" s="79">
        <v>60</v>
      </c>
      <c r="E137" s="15">
        <v>60</v>
      </c>
      <c r="F137" s="44">
        <v>0.16</v>
      </c>
      <c r="G137" s="44">
        <v>0.46</v>
      </c>
      <c r="H137" s="44">
        <v>0.91</v>
      </c>
      <c r="I137" s="44">
        <v>8.5</v>
      </c>
      <c r="J137" s="10" t="s">
        <v>120</v>
      </c>
    </row>
    <row r="138" spans="1:10" ht="19.5" customHeight="1" x14ac:dyDescent="0.25">
      <c r="A138" s="117"/>
      <c r="B138" s="118"/>
      <c r="C138" s="45" t="s">
        <v>121</v>
      </c>
      <c r="D138" s="79" t="s">
        <v>78</v>
      </c>
      <c r="E138" s="15">
        <v>205</v>
      </c>
      <c r="F138" s="44">
        <v>2.5299999999999998</v>
      </c>
      <c r="G138" s="44">
        <v>2.73</v>
      </c>
      <c r="H138" s="44">
        <v>21.68</v>
      </c>
      <c r="I138" s="44">
        <v>121.25</v>
      </c>
      <c r="J138" s="10" t="s">
        <v>122</v>
      </c>
    </row>
    <row r="139" spans="1:10" ht="19.5" customHeight="1" x14ac:dyDescent="0.25">
      <c r="A139" s="117"/>
      <c r="B139" s="118"/>
      <c r="C139" s="45" t="s">
        <v>91</v>
      </c>
      <c r="D139" s="79" t="s">
        <v>170</v>
      </c>
      <c r="E139" s="15">
        <v>250</v>
      </c>
      <c r="F139" s="44">
        <v>21.4</v>
      </c>
      <c r="G139" s="44">
        <v>25.9</v>
      </c>
      <c r="H139" s="44">
        <v>29.3</v>
      </c>
      <c r="I139" s="44">
        <v>436.8</v>
      </c>
      <c r="J139" s="10" t="s">
        <v>129</v>
      </c>
    </row>
    <row r="140" spans="1:10" ht="19.5" customHeight="1" x14ac:dyDescent="0.25">
      <c r="A140" s="117"/>
      <c r="B140" s="118"/>
      <c r="C140" s="45" t="s">
        <v>26</v>
      </c>
      <c r="D140" s="79">
        <v>200</v>
      </c>
      <c r="E140" s="15">
        <v>200</v>
      </c>
      <c r="F140" s="44">
        <v>0.2</v>
      </c>
      <c r="G140" s="44">
        <v>0</v>
      </c>
      <c r="H140" s="44">
        <v>25.7</v>
      </c>
      <c r="I140" s="44">
        <v>105</v>
      </c>
      <c r="J140" s="10" t="s">
        <v>125</v>
      </c>
    </row>
    <row r="141" spans="1:10" ht="19.5" customHeight="1" x14ac:dyDescent="0.25">
      <c r="A141" s="117"/>
      <c r="B141" s="118"/>
      <c r="C141" s="45" t="s">
        <v>8</v>
      </c>
      <c r="D141" s="79">
        <v>60</v>
      </c>
      <c r="E141" s="15">
        <v>60</v>
      </c>
      <c r="F141" s="44">
        <v>4.74</v>
      </c>
      <c r="G141" s="44">
        <v>0.6</v>
      </c>
      <c r="H141" s="44">
        <v>28.98</v>
      </c>
      <c r="I141" s="44">
        <v>141</v>
      </c>
      <c r="J141" s="10"/>
    </row>
    <row r="142" spans="1:10" ht="19.5" customHeight="1" x14ac:dyDescent="0.25">
      <c r="A142" s="119"/>
      <c r="B142" s="120"/>
      <c r="C142" s="45" t="s">
        <v>116</v>
      </c>
      <c r="D142" s="79">
        <v>60</v>
      </c>
      <c r="E142" s="15">
        <v>60</v>
      </c>
      <c r="F142" s="44">
        <v>3.96</v>
      </c>
      <c r="G142" s="44">
        <v>0.72</v>
      </c>
      <c r="H142" s="44">
        <v>20.04</v>
      </c>
      <c r="I142" s="44">
        <v>104.4</v>
      </c>
      <c r="J142" s="10"/>
    </row>
    <row r="143" spans="1:10" ht="15.75" thickBot="1" x14ac:dyDescent="0.3">
      <c r="A143" s="111" t="s">
        <v>36</v>
      </c>
      <c r="B143" s="112"/>
      <c r="C143" s="52"/>
      <c r="D143" s="46"/>
      <c r="E143" s="18">
        <f>SUM(E136:E141)</f>
        <v>775</v>
      </c>
      <c r="F143" s="47">
        <f>SUM(F136:F141)</f>
        <v>29.03</v>
      </c>
      <c r="G143" s="47">
        <f>SUM(G136:G141)</f>
        <v>29.69</v>
      </c>
      <c r="H143" s="47">
        <f>SUM(H136:H141)</f>
        <v>106.57000000000001</v>
      </c>
      <c r="I143" s="47">
        <f>SUM(I137:I142)</f>
        <v>916.94999999999993</v>
      </c>
      <c r="J143" s="24"/>
    </row>
    <row r="144" spans="1:10" ht="15.75" thickBot="1" x14ac:dyDescent="0.3">
      <c r="A144" s="113" t="s">
        <v>36</v>
      </c>
      <c r="B144" s="114"/>
      <c r="C144" s="78"/>
      <c r="D144" s="76"/>
      <c r="E144" s="20">
        <f>SUM(E143,E135)</f>
        <v>1420</v>
      </c>
      <c r="F144" s="48">
        <f>SUM(F143,F135)</f>
        <v>54.31</v>
      </c>
      <c r="G144" s="48">
        <f>SUM(G143,G135)</f>
        <v>53.77</v>
      </c>
      <c r="H144" s="48">
        <f>SUM(H143,H135)</f>
        <v>211.76000000000002</v>
      </c>
      <c r="I144" s="48">
        <f>SUM(I135+I143)</f>
        <v>1657.15</v>
      </c>
      <c r="J144" s="26"/>
    </row>
    <row r="145" spans="1:10" ht="15.75" thickBot="1" x14ac:dyDescent="0.3">
      <c r="A145" s="108" t="s">
        <v>51</v>
      </c>
      <c r="B145" s="109"/>
      <c r="C145" s="109"/>
      <c r="D145" s="109"/>
      <c r="E145" s="109"/>
      <c r="F145" s="109"/>
      <c r="G145" s="109"/>
      <c r="H145" s="109"/>
      <c r="I145" s="109"/>
      <c r="J145" s="110"/>
    </row>
    <row r="146" spans="1:10" ht="24" customHeight="1" x14ac:dyDescent="0.25">
      <c r="A146" s="117" t="s">
        <v>34</v>
      </c>
      <c r="B146" s="118"/>
      <c r="C146" s="45" t="s">
        <v>74</v>
      </c>
      <c r="D146" s="79" t="s">
        <v>75</v>
      </c>
      <c r="E146" s="22">
        <v>200</v>
      </c>
      <c r="F146" s="44">
        <v>17.170000000000002</v>
      </c>
      <c r="G146" s="44">
        <v>12.23</v>
      </c>
      <c r="H146" s="49">
        <v>2.69</v>
      </c>
      <c r="I146" s="49">
        <v>353.6</v>
      </c>
      <c r="J146" s="10" t="s">
        <v>109</v>
      </c>
    </row>
    <row r="147" spans="1:10" ht="24" customHeight="1" x14ac:dyDescent="0.25">
      <c r="A147" s="117"/>
      <c r="B147" s="118"/>
      <c r="C147" s="73" t="s">
        <v>63</v>
      </c>
      <c r="D147" s="15" t="s">
        <v>76</v>
      </c>
      <c r="E147" s="15">
        <v>30</v>
      </c>
      <c r="F147" s="44">
        <v>2.25</v>
      </c>
      <c r="G147" s="44">
        <v>4.8</v>
      </c>
      <c r="H147" s="44">
        <v>20.7</v>
      </c>
      <c r="I147" s="44">
        <v>135</v>
      </c>
      <c r="J147" s="10" t="s">
        <v>59</v>
      </c>
    </row>
    <row r="148" spans="1:10" ht="20.25" customHeight="1" x14ac:dyDescent="0.25">
      <c r="A148" s="117"/>
      <c r="B148" s="118"/>
      <c r="C148" s="45" t="s">
        <v>13</v>
      </c>
      <c r="D148" s="79" t="s">
        <v>108</v>
      </c>
      <c r="E148" s="15">
        <v>217</v>
      </c>
      <c r="F148" s="44">
        <v>0.2</v>
      </c>
      <c r="G148" s="44">
        <v>0</v>
      </c>
      <c r="H148" s="44">
        <v>32</v>
      </c>
      <c r="I148" s="44">
        <v>130</v>
      </c>
      <c r="J148" s="10" t="s">
        <v>110</v>
      </c>
    </row>
    <row r="149" spans="1:10" ht="20.25" customHeight="1" x14ac:dyDescent="0.25">
      <c r="A149" s="119"/>
      <c r="B149" s="120"/>
      <c r="C149" s="45" t="s">
        <v>8</v>
      </c>
      <c r="D149" s="79">
        <v>60</v>
      </c>
      <c r="E149" s="15">
        <v>60</v>
      </c>
      <c r="F149" s="44">
        <v>4.74</v>
      </c>
      <c r="G149" s="44">
        <v>0.6</v>
      </c>
      <c r="H149" s="44">
        <v>28.98</v>
      </c>
      <c r="I149" s="44">
        <v>141</v>
      </c>
      <c r="J149" s="10"/>
    </row>
    <row r="150" spans="1:10" ht="22.5" customHeight="1" x14ac:dyDescent="0.25">
      <c r="A150" s="100" t="s">
        <v>32</v>
      </c>
      <c r="B150" s="101"/>
      <c r="C150" s="57"/>
      <c r="D150" s="82"/>
      <c r="E150" s="16">
        <f>SUM(E146:E149)</f>
        <v>507</v>
      </c>
      <c r="F150" s="54">
        <f>SUM(F146:F149)</f>
        <v>24.36</v>
      </c>
      <c r="G150" s="54">
        <f>SUM(G146:G149)</f>
        <v>17.630000000000003</v>
      </c>
      <c r="H150" s="54">
        <f>SUM(H146:H149)</f>
        <v>84.37</v>
      </c>
      <c r="I150" s="54">
        <f>SUM(I146:I149)</f>
        <v>759.6</v>
      </c>
      <c r="J150" s="30"/>
    </row>
    <row r="151" spans="1:10" x14ac:dyDescent="0.25">
      <c r="A151" s="105"/>
      <c r="B151" s="106"/>
      <c r="C151" s="106"/>
      <c r="D151" s="106"/>
      <c r="E151" s="106"/>
      <c r="F151" s="106"/>
      <c r="G151" s="106"/>
      <c r="H151" s="106"/>
      <c r="I151" s="106"/>
      <c r="J151" s="107"/>
    </row>
    <row r="152" spans="1:10" ht="19.5" customHeight="1" x14ac:dyDescent="0.25">
      <c r="A152" s="121" t="s">
        <v>35</v>
      </c>
      <c r="B152" s="122"/>
      <c r="C152" s="45" t="s">
        <v>77</v>
      </c>
      <c r="D152" s="79">
        <v>60</v>
      </c>
      <c r="E152" s="15">
        <v>60</v>
      </c>
      <c r="F152" s="44">
        <v>0.13</v>
      </c>
      <c r="G152" s="44">
        <v>0.48</v>
      </c>
      <c r="H152" s="44">
        <v>0.9</v>
      </c>
      <c r="I152" s="44">
        <v>8.33</v>
      </c>
      <c r="J152" s="10" t="s">
        <v>120</v>
      </c>
    </row>
    <row r="153" spans="1:10" ht="25.5" customHeight="1" x14ac:dyDescent="0.25">
      <c r="A153" s="117"/>
      <c r="B153" s="118"/>
      <c r="C153" s="45" t="s">
        <v>111</v>
      </c>
      <c r="D153" s="79" t="s">
        <v>78</v>
      </c>
      <c r="E153" s="15">
        <v>205</v>
      </c>
      <c r="F153" s="44">
        <v>1.75</v>
      </c>
      <c r="G153" s="44">
        <v>4.93</v>
      </c>
      <c r="H153" s="44">
        <v>14.3</v>
      </c>
      <c r="I153" s="44">
        <v>108.3</v>
      </c>
      <c r="J153" s="10" t="s">
        <v>112</v>
      </c>
    </row>
    <row r="154" spans="1:10" ht="19.5" customHeight="1" x14ac:dyDescent="0.25">
      <c r="A154" s="117"/>
      <c r="B154" s="118"/>
      <c r="C154" s="45" t="s">
        <v>94</v>
      </c>
      <c r="D154" s="79" t="s">
        <v>93</v>
      </c>
      <c r="E154" s="15">
        <v>150</v>
      </c>
      <c r="F154" s="44">
        <v>13.8</v>
      </c>
      <c r="G154" s="44">
        <v>20</v>
      </c>
      <c r="H154" s="44">
        <v>20.5</v>
      </c>
      <c r="I154" s="44">
        <v>316</v>
      </c>
      <c r="J154" s="10" t="s">
        <v>165</v>
      </c>
    </row>
    <row r="155" spans="1:10" ht="19.5" customHeight="1" x14ac:dyDescent="0.25">
      <c r="A155" s="117"/>
      <c r="B155" s="118"/>
      <c r="C155" s="45" t="s">
        <v>157</v>
      </c>
      <c r="D155" s="79" t="s">
        <v>79</v>
      </c>
      <c r="E155" s="15">
        <v>155</v>
      </c>
      <c r="F155" s="44">
        <v>5.0199999999999996</v>
      </c>
      <c r="G155" s="44">
        <v>5.7</v>
      </c>
      <c r="H155" s="44">
        <v>31.4</v>
      </c>
      <c r="I155" s="44">
        <v>196.6</v>
      </c>
      <c r="J155" s="10" t="s">
        <v>114</v>
      </c>
    </row>
    <row r="156" spans="1:10" ht="19.5" customHeight="1" x14ac:dyDescent="0.25">
      <c r="A156" s="117"/>
      <c r="B156" s="118"/>
      <c r="C156" s="45" t="s">
        <v>172</v>
      </c>
      <c r="D156" s="79">
        <v>200</v>
      </c>
      <c r="E156" s="15">
        <v>200</v>
      </c>
      <c r="F156" s="44">
        <v>0.68</v>
      </c>
      <c r="G156" s="44">
        <v>0</v>
      </c>
      <c r="H156" s="44">
        <v>35.26</v>
      </c>
      <c r="I156" s="44">
        <v>143.80000000000001</v>
      </c>
      <c r="J156" s="10" t="s">
        <v>158</v>
      </c>
    </row>
    <row r="157" spans="1:10" ht="19.5" customHeight="1" x14ac:dyDescent="0.25">
      <c r="A157" s="117"/>
      <c r="B157" s="118"/>
      <c r="C157" s="45" t="s">
        <v>8</v>
      </c>
      <c r="D157" s="79">
        <v>60</v>
      </c>
      <c r="E157" s="15">
        <v>60</v>
      </c>
      <c r="F157" s="44">
        <v>4.74</v>
      </c>
      <c r="G157" s="44">
        <v>0.6</v>
      </c>
      <c r="H157" s="44">
        <v>28.98</v>
      </c>
      <c r="I157" s="44">
        <v>141</v>
      </c>
      <c r="J157" s="10"/>
    </row>
    <row r="158" spans="1:10" ht="19.5" customHeight="1" x14ac:dyDescent="0.25">
      <c r="A158" s="119"/>
      <c r="B158" s="120"/>
      <c r="C158" s="45" t="s">
        <v>116</v>
      </c>
      <c r="D158" s="79">
        <v>60</v>
      </c>
      <c r="E158" s="15">
        <v>60</v>
      </c>
      <c r="F158" s="44">
        <v>3.96</v>
      </c>
      <c r="G158" s="44">
        <v>0.72</v>
      </c>
      <c r="H158" s="44">
        <v>20.04</v>
      </c>
      <c r="I158" s="44">
        <v>104.4</v>
      </c>
      <c r="J158" s="10"/>
    </row>
    <row r="159" spans="1:10" ht="15.75" thickBot="1" x14ac:dyDescent="0.3">
      <c r="A159" s="111" t="s">
        <v>36</v>
      </c>
      <c r="B159" s="112"/>
      <c r="C159" s="52"/>
      <c r="D159" s="46"/>
      <c r="E159" s="18">
        <f>SUM(E151:E157)</f>
        <v>830</v>
      </c>
      <c r="F159" s="47">
        <f>SUM(F151:F157)</f>
        <v>26.119999999999997</v>
      </c>
      <c r="G159" s="47">
        <f>SUM(G151:G157)</f>
        <v>31.71</v>
      </c>
      <c r="H159" s="47">
        <f>SUM(H151:H157)</f>
        <v>131.33999999999997</v>
      </c>
      <c r="I159" s="47">
        <f>SUM(I152:I158)</f>
        <v>1018.43</v>
      </c>
      <c r="J159" s="35"/>
    </row>
    <row r="160" spans="1:10" ht="15.75" thickBot="1" x14ac:dyDescent="0.3">
      <c r="A160" s="113" t="s">
        <v>42</v>
      </c>
      <c r="B160" s="114"/>
      <c r="C160" s="78"/>
      <c r="D160" s="76"/>
      <c r="E160" s="20">
        <f>SUM(E159,E150)</f>
        <v>1337</v>
      </c>
      <c r="F160" s="48">
        <f>SUM(F159,F150)</f>
        <v>50.48</v>
      </c>
      <c r="G160" s="48">
        <f>SUM(G159,G150)</f>
        <v>49.34</v>
      </c>
      <c r="H160" s="48">
        <f>SUM(H159,H150)</f>
        <v>215.70999999999998</v>
      </c>
      <c r="I160" s="48">
        <f>SUM(I150+I159)</f>
        <v>1778.03</v>
      </c>
      <c r="J160" s="26"/>
    </row>
    <row r="161" spans="1:10" ht="15.75" thickBot="1" x14ac:dyDescent="0.3">
      <c r="A161" s="108" t="s">
        <v>52</v>
      </c>
      <c r="B161" s="109"/>
      <c r="C161" s="109"/>
      <c r="D161" s="109"/>
      <c r="E161" s="109"/>
      <c r="F161" s="109"/>
      <c r="G161" s="109"/>
      <c r="H161" s="109"/>
      <c r="I161" s="109"/>
      <c r="J161" s="110"/>
    </row>
    <row r="162" spans="1:10" ht="21" customHeight="1" x14ac:dyDescent="0.25">
      <c r="A162" s="115" t="s">
        <v>34</v>
      </c>
      <c r="B162" s="116"/>
      <c r="C162" s="63" t="s">
        <v>65</v>
      </c>
      <c r="D162" s="85">
        <v>60</v>
      </c>
      <c r="E162" s="22">
        <v>60</v>
      </c>
      <c r="F162" s="58">
        <v>0.72</v>
      </c>
      <c r="G162" s="58">
        <v>2.82</v>
      </c>
      <c r="H162" s="58">
        <v>4.62</v>
      </c>
      <c r="I162" s="58">
        <v>46.8</v>
      </c>
      <c r="J162" s="23"/>
    </row>
    <row r="163" spans="1:10" ht="21" customHeight="1" x14ac:dyDescent="0.25">
      <c r="A163" s="117"/>
      <c r="B163" s="118"/>
      <c r="C163" s="45" t="s">
        <v>67</v>
      </c>
      <c r="D163" s="79">
        <v>180</v>
      </c>
      <c r="E163" s="15">
        <v>180</v>
      </c>
      <c r="F163" s="44">
        <v>21.51</v>
      </c>
      <c r="G163" s="44">
        <v>35.31</v>
      </c>
      <c r="H163" s="44">
        <v>3.06</v>
      </c>
      <c r="I163" s="44">
        <v>417</v>
      </c>
      <c r="J163" s="23" t="s">
        <v>159</v>
      </c>
    </row>
    <row r="164" spans="1:10" ht="21" customHeight="1" x14ac:dyDescent="0.25">
      <c r="A164" s="117"/>
      <c r="B164" s="118"/>
      <c r="C164" s="45" t="s">
        <v>10</v>
      </c>
      <c r="D164" s="79">
        <v>200</v>
      </c>
      <c r="E164" s="15">
        <v>200</v>
      </c>
      <c r="F164" s="44">
        <v>3.8</v>
      </c>
      <c r="G164" s="44">
        <v>3.21</v>
      </c>
      <c r="H164" s="44">
        <v>19.5</v>
      </c>
      <c r="I164" s="44">
        <v>121.3</v>
      </c>
      <c r="J164" s="10" t="s">
        <v>118</v>
      </c>
    </row>
    <row r="165" spans="1:10" ht="19.5" customHeight="1" x14ac:dyDescent="0.25">
      <c r="A165" s="117"/>
      <c r="B165" s="118"/>
      <c r="C165" s="45" t="s">
        <v>8</v>
      </c>
      <c r="D165" s="79">
        <v>60</v>
      </c>
      <c r="E165" s="15">
        <v>60</v>
      </c>
      <c r="F165" s="44">
        <v>4.74</v>
      </c>
      <c r="G165" s="44">
        <v>0.6</v>
      </c>
      <c r="H165" s="44">
        <v>28.98</v>
      </c>
      <c r="I165" s="44">
        <v>141</v>
      </c>
      <c r="J165" s="10"/>
    </row>
    <row r="166" spans="1:10" ht="21" customHeight="1" x14ac:dyDescent="0.25">
      <c r="A166" s="119"/>
      <c r="B166" s="120"/>
      <c r="C166" s="45" t="s">
        <v>14</v>
      </c>
      <c r="D166" s="79" t="s">
        <v>76</v>
      </c>
      <c r="E166" s="15">
        <v>150</v>
      </c>
      <c r="F166" s="44">
        <v>0.8</v>
      </c>
      <c r="G166" s="44">
        <v>0</v>
      </c>
      <c r="H166" s="44">
        <v>25.2</v>
      </c>
      <c r="I166" s="44">
        <v>104</v>
      </c>
      <c r="J166" s="10" t="s">
        <v>146</v>
      </c>
    </row>
    <row r="167" spans="1:10" ht="23.25" customHeight="1" x14ac:dyDescent="0.25">
      <c r="A167" s="100" t="s">
        <v>32</v>
      </c>
      <c r="B167" s="101"/>
      <c r="C167" s="53"/>
      <c r="D167" s="80"/>
      <c r="E167" s="16">
        <f>SUM(E162:E166)</f>
        <v>650</v>
      </c>
      <c r="F167" s="54">
        <f>SUM(F162:F166)</f>
        <v>31.570000000000004</v>
      </c>
      <c r="G167" s="54">
        <f>SUM(G162:G166)</f>
        <v>41.940000000000005</v>
      </c>
      <c r="H167" s="54">
        <f>SUM(H162:H166)</f>
        <v>81.36</v>
      </c>
      <c r="I167" s="54">
        <f>SUM(I162:I166)</f>
        <v>830.1</v>
      </c>
      <c r="J167" s="17"/>
    </row>
    <row r="168" spans="1:10" x14ac:dyDescent="0.25">
      <c r="A168" s="105"/>
      <c r="B168" s="106"/>
      <c r="C168" s="106"/>
      <c r="D168" s="106"/>
      <c r="E168" s="106"/>
      <c r="F168" s="106"/>
      <c r="G168" s="106"/>
      <c r="H168" s="106"/>
      <c r="I168" s="106"/>
      <c r="J168" s="107"/>
    </row>
    <row r="169" spans="1:10" ht="16.5" customHeight="1" x14ac:dyDescent="0.25">
      <c r="A169" s="121" t="s">
        <v>35</v>
      </c>
      <c r="B169" s="122"/>
      <c r="C169" s="45" t="s">
        <v>84</v>
      </c>
      <c r="D169" s="79">
        <v>60</v>
      </c>
      <c r="E169" s="15">
        <v>60</v>
      </c>
      <c r="F169" s="44">
        <v>0.13</v>
      </c>
      <c r="G169" s="44">
        <v>0.48</v>
      </c>
      <c r="H169" s="44">
        <v>0.9</v>
      </c>
      <c r="I169" s="44">
        <v>8.33</v>
      </c>
      <c r="J169" s="10" t="s">
        <v>120</v>
      </c>
    </row>
    <row r="170" spans="1:10" ht="16.5" customHeight="1" x14ac:dyDescent="0.25">
      <c r="A170" s="117"/>
      <c r="B170" s="118"/>
      <c r="C170" s="45" t="s">
        <v>41</v>
      </c>
      <c r="D170" s="79">
        <v>200</v>
      </c>
      <c r="E170" s="15">
        <v>200</v>
      </c>
      <c r="F170" s="44">
        <v>6.88</v>
      </c>
      <c r="G170" s="44">
        <v>5.33</v>
      </c>
      <c r="H170" s="44">
        <v>26.1</v>
      </c>
      <c r="I170" s="44">
        <v>179.8</v>
      </c>
      <c r="J170" s="10" t="s">
        <v>160</v>
      </c>
    </row>
    <row r="171" spans="1:10" ht="16.5" customHeight="1" x14ac:dyDescent="0.25">
      <c r="A171" s="117"/>
      <c r="B171" s="118"/>
      <c r="C171" s="45" t="s">
        <v>28</v>
      </c>
      <c r="D171" s="79">
        <v>90</v>
      </c>
      <c r="E171" s="15">
        <v>90</v>
      </c>
      <c r="F171" s="44">
        <v>14.8</v>
      </c>
      <c r="G171" s="44">
        <v>18.8</v>
      </c>
      <c r="H171" s="44">
        <v>5.2</v>
      </c>
      <c r="I171" s="44">
        <v>274</v>
      </c>
      <c r="J171" s="10" t="s">
        <v>161</v>
      </c>
    </row>
    <row r="172" spans="1:10" ht="29.25" customHeight="1" x14ac:dyDescent="0.25">
      <c r="A172" s="117"/>
      <c r="B172" s="118"/>
      <c r="C172" s="45" t="s">
        <v>102</v>
      </c>
      <c r="D172" s="79" t="s">
        <v>79</v>
      </c>
      <c r="E172" s="15">
        <v>155</v>
      </c>
      <c r="F172" s="44">
        <v>3.6</v>
      </c>
      <c r="G172" s="44">
        <v>5.9</v>
      </c>
      <c r="H172" s="44">
        <v>25.74</v>
      </c>
      <c r="I172" s="44">
        <v>170.3</v>
      </c>
      <c r="J172" s="10" t="s">
        <v>162</v>
      </c>
    </row>
    <row r="173" spans="1:10" ht="16.5" customHeight="1" x14ac:dyDescent="0.25">
      <c r="A173" s="117"/>
      <c r="B173" s="118"/>
      <c r="C173" s="45" t="s">
        <v>18</v>
      </c>
      <c r="D173" s="79">
        <v>200</v>
      </c>
      <c r="E173" s="15">
        <v>200</v>
      </c>
      <c r="F173" s="44">
        <v>0.08</v>
      </c>
      <c r="G173" s="44">
        <v>0</v>
      </c>
      <c r="H173" s="44">
        <v>21.82</v>
      </c>
      <c r="I173" s="44">
        <v>87.6</v>
      </c>
      <c r="J173" s="10" t="s">
        <v>130</v>
      </c>
    </row>
    <row r="174" spans="1:10" ht="16.5" customHeight="1" x14ac:dyDescent="0.25">
      <c r="A174" s="117"/>
      <c r="B174" s="118"/>
      <c r="C174" s="45" t="s">
        <v>8</v>
      </c>
      <c r="D174" s="79">
        <v>60</v>
      </c>
      <c r="E174" s="15">
        <v>60</v>
      </c>
      <c r="F174" s="44">
        <v>4.74</v>
      </c>
      <c r="G174" s="44">
        <v>0.6</v>
      </c>
      <c r="H174" s="44">
        <v>28.98</v>
      </c>
      <c r="I174" s="44">
        <v>141</v>
      </c>
      <c r="J174" s="10"/>
    </row>
    <row r="175" spans="1:10" ht="16.5" customHeight="1" x14ac:dyDescent="0.25">
      <c r="A175" s="119"/>
      <c r="B175" s="120"/>
      <c r="C175" s="45" t="s">
        <v>116</v>
      </c>
      <c r="D175" s="79">
        <v>60</v>
      </c>
      <c r="E175" s="15">
        <v>60</v>
      </c>
      <c r="F175" s="44">
        <v>3.96</v>
      </c>
      <c r="G175" s="44">
        <v>0.72</v>
      </c>
      <c r="H175" s="44">
        <v>20.04</v>
      </c>
      <c r="I175" s="44">
        <v>104.4</v>
      </c>
      <c r="J175" s="10"/>
    </row>
    <row r="176" spans="1:10" ht="15.75" thickBot="1" x14ac:dyDescent="0.3">
      <c r="A176" s="111" t="s">
        <v>36</v>
      </c>
      <c r="B176" s="112"/>
      <c r="C176" s="52"/>
      <c r="D176" s="46"/>
      <c r="E176" s="18">
        <f>SUM(E168:E174)</f>
        <v>765</v>
      </c>
      <c r="F176" s="47">
        <f>SUM(F168:F174)</f>
        <v>30.230000000000004</v>
      </c>
      <c r="G176" s="47">
        <f>SUM(G168:G174)</f>
        <v>31.11</v>
      </c>
      <c r="H176" s="47">
        <f>SUM(H168:H174)</f>
        <v>108.74</v>
      </c>
      <c r="I176" s="47">
        <f>SUM(I169:I175)</f>
        <v>965.43000000000006</v>
      </c>
      <c r="J176" s="31"/>
    </row>
    <row r="177" spans="1:10" ht="15.75" thickBot="1" x14ac:dyDescent="0.3">
      <c r="A177" s="113" t="s">
        <v>42</v>
      </c>
      <c r="B177" s="114"/>
      <c r="C177" s="78"/>
      <c r="D177" s="76"/>
      <c r="E177" s="20">
        <f>SUM(E176,E167)</f>
        <v>1415</v>
      </c>
      <c r="F177" s="48">
        <f>SUM(F176,F167)</f>
        <v>61.800000000000011</v>
      </c>
      <c r="G177" s="48">
        <f>SUM(G176,G167)</f>
        <v>73.050000000000011</v>
      </c>
      <c r="H177" s="48">
        <f>SUM(H176,H167)</f>
        <v>190.1</v>
      </c>
      <c r="I177" s="48">
        <f>SUM(I167+I176)</f>
        <v>1795.5300000000002</v>
      </c>
      <c r="J177" s="26"/>
    </row>
    <row r="178" spans="1:10" ht="15.75" thickBot="1" x14ac:dyDescent="0.3">
      <c r="A178" s="108" t="s">
        <v>53</v>
      </c>
      <c r="B178" s="109"/>
      <c r="C178" s="109"/>
      <c r="D178" s="109"/>
      <c r="E178" s="109"/>
      <c r="F178" s="109"/>
      <c r="G178" s="109"/>
      <c r="H178" s="109"/>
      <c r="I178" s="109"/>
      <c r="J178" s="110"/>
    </row>
    <row r="179" spans="1:10" ht="19.5" customHeight="1" x14ac:dyDescent="0.25">
      <c r="A179" s="117" t="s">
        <v>34</v>
      </c>
      <c r="B179" s="118"/>
      <c r="C179" s="63" t="s">
        <v>23</v>
      </c>
      <c r="D179" s="85" t="s">
        <v>83</v>
      </c>
      <c r="E179" s="15">
        <v>210</v>
      </c>
      <c r="F179" s="44">
        <v>6.1</v>
      </c>
      <c r="G179" s="44">
        <v>3.8</v>
      </c>
      <c r="H179" s="44">
        <v>44.9</v>
      </c>
      <c r="I179" s="44">
        <v>238</v>
      </c>
      <c r="J179" s="10" t="s">
        <v>153</v>
      </c>
    </row>
    <row r="180" spans="1:10" ht="19.5" customHeight="1" x14ac:dyDescent="0.25">
      <c r="A180" s="117"/>
      <c r="B180" s="118"/>
      <c r="C180" s="45" t="s">
        <v>7</v>
      </c>
      <c r="D180" s="79" t="s">
        <v>83</v>
      </c>
      <c r="E180" s="15">
        <v>210</v>
      </c>
      <c r="F180" s="44">
        <v>7.0000000000000007E-2</v>
      </c>
      <c r="G180" s="44">
        <v>0.02</v>
      </c>
      <c r="H180" s="44">
        <v>11.1</v>
      </c>
      <c r="I180" s="44">
        <v>44.5</v>
      </c>
      <c r="J180" s="10" t="s">
        <v>128</v>
      </c>
    </row>
    <row r="181" spans="1:10" ht="19.5" customHeight="1" x14ac:dyDescent="0.25">
      <c r="A181" s="117"/>
      <c r="B181" s="118"/>
      <c r="C181" s="73" t="s">
        <v>68</v>
      </c>
      <c r="D181" s="15" t="s">
        <v>76</v>
      </c>
      <c r="E181" s="15">
        <v>30</v>
      </c>
      <c r="F181" s="44">
        <v>2.25</v>
      </c>
      <c r="G181" s="44">
        <v>4.8</v>
      </c>
      <c r="H181" s="44">
        <v>20.7</v>
      </c>
      <c r="I181" s="44">
        <v>135</v>
      </c>
      <c r="J181" s="10" t="s">
        <v>59</v>
      </c>
    </row>
    <row r="182" spans="1:10" ht="19.5" customHeight="1" x14ac:dyDescent="0.25">
      <c r="A182" s="119"/>
      <c r="B182" s="120"/>
      <c r="C182" s="45" t="s">
        <v>8</v>
      </c>
      <c r="D182" s="79">
        <v>60</v>
      </c>
      <c r="E182" s="15">
        <v>60</v>
      </c>
      <c r="F182" s="44">
        <v>4.74</v>
      </c>
      <c r="G182" s="44">
        <v>0.6</v>
      </c>
      <c r="H182" s="44">
        <v>28.98</v>
      </c>
      <c r="I182" s="44">
        <v>141</v>
      </c>
      <c r="J182" s="10"/>
    </row>
    <row r="183" spans="1:10" ht="23.25" customHeight="1" x14ac:dyDescent="0.25">
      <c r="A183" s="100" t="s">
        <v>32</v>
      </c>
      <c r="B183" s="101"/>
      <c r="C183" s="57"/>
      <c r="D183" s="82"/>
      <c r="E183" s="16">
        <f>SUM(E179:E182)</f>
        <v>510</v>
      </c>
      <c r="F183" s="54">
        <f>SUM(F179:F182)</f>
        <v>13.16</v>
      </c>
      <c r="G183" s="54">
        <f>SUM(G179:G182)</f>
        <v>9.2199999999999989</v>
      </c>
      <c r="H183" s="54">
        <f>SUM(H179:H182)</f>
        <v>105.68</v>
      </c>
      <c r="I183" s="54">
        <f>SUM(I179:I182)</f>
        <v>558.5</v>
      </c>
      <c r="J183" s="30"/>
    </row>
    <row r="184" spans="1:10" x14ac:dyDescent="0.25">
      <c r="A184" s="105"/>
      <c r="B184" s="106"/>
      <c r="C184" s="106"/>
      <c r="D184" s="106"/>
      <c r="E184" s="106"/>
      <c r="F184" s="106"/>
      <c r="G184" s="106"/>
      <c r="H184" s="106"/>
      <c r="I184" s="106"/>
      <c r="J184" s="107"/>
    </row>
    <row r="185" spans="1:10" ht="19.5" customHeight="1" x14ac:dyDescent="0.25">
      <c r="A185" s="121" t="s">
        <v>35</v>
      </c>
      <c r="B185" s="122"/>
      <c r="C185" s="45" t="s">
        <v>77</v>
      </c>
      <c r="D185" s="79">
        <v>60</v>
      </c>
      <c r="E185" s="15">
        <v>60</v>
      </c>
      <c r="F185" s="44">
        <v>0.13</v>
      </c>
      <c r="G185" s="44">
        <v>0.48</v>
      </c>
      <c r="H185" s="44">
        <v>0.9</v>
      </c>
      <c r="I185" s="44">
        <v>8.33</v>
      </c>
      <c r="J185" s="10" t="s">
        <v>120</v>
      </c>
    </row>
    <row r="186" spans="1:10" ht="19.5" customHeight="1" x14ac:dyDescent="0.25">
      <c r="A186" s="117"/>
      <c r="B186" s="118"/>
      <c r="C186" s="45" t="s">
        <v>69</v>
      </c>
      <c r="D186" s="79" t="s">
        <v>78</v>
      </c>
      <c r="E186" s="15">
        <v>205</v>
      </c>
      <c r="F186" s="44">
        <v>1.73</v>
      </c>
      <c r="G186" s="44">
        <v>4.88</v>
      </c>
      <c r="H186" s="44">
        <v>14.7</v>
      </c>
      <c r="I186" s="44">
        <v>109.5</v>
      </c>
      <c r="J186" s="10" t="s">
        <v>134</v>
      </c>
    </row>
    <row r="187" spans="1:10" ht="19.5" customHeight="1" x14ac:dyDescent="0.25">
      <c r="A187" s="117"/>
      <c r="B187" s="118"/>
      <c r="C187" s="45" t="s">
        <v>173</v>
      </c>
      <c r="D187" s="79">
        <v>90</v>
      </c>
      <c r="E187" s="15">
        <v>90</v>
      </c>
      <c r="F187" s="44">
        <v>16.8</v>
      </c>
      <c r="G187" s="44">
        <v>22.8</v>
      </c>
      <c r="H187" s="44">
        <v>12</v>
      </c>
      <c r="I187" s="44">
        <v>284</v>
      </c>
      <c r="J187" s="10" t="s">
        <v>174</v>
      </c>
    </row>
    <row r="188" spans="1:10" ht="19.5" customHeight="1" x14ac:dyDescent="0.25">
      <c r="A188" s="117"/>
      <c r="B188" s="118"/>
      <c r="C188" s="45" t="s">
        <v>11</v>
      </c>
      <c r="D188" s="79" t="s">
        <v>79</v>
      </c>
      <c r="E188" s="15">
        <v>155</v>
      </c>
      <c r="F188" s="44">
        <v>6.6</v>
      </c>
      <c r="G188" s="44">
        <v>5.4</v>
      </c>
      <c r="H188" s="44">
        <v>31.7</v>
      </c>
      <c r="I188" s="44">
        <v>202.1</v>
      </c>
      <c r="J188" s="10" t="s">
        <v>124</v>
      </c>
    </row>
    <row r="189" spans="1:10" ht="19.5" customHeight="1" x14ac:dyDescent="0.25">
      <c r="A189" s="117"/>
      <c r="B189" s="118"/>
      <c r="C189" s="45" t="s">
        <v>25</v>
      </c>
      <c r="D189" s="79">
        <v>200</v>
      </c>
      <c r="E189" s="15">
        <v>200</v>
      </c>
      <c r="F189" s="44">
        <v>0.2</v>
      </c>
      <c r="G189" s="44">
        <v>0</v>
      </c>
      <c r="H189" s="44">
        <v>25.7</v>
      </c>
      <c r="I189" s="44">
        <v>105</v>
      </c>
      <c r="J189" s="10" t="s">
        <v>125</v>
      </c>
    </row>
    <row r="190" spans="1:10" ht="19.5" customHeight="1" x14ac:dyDescent="0.25">
      <c r="A190" s="117"/>
      <c r="B190" s="118"/>
      <c r="C190" s="45" t="s">
        <v>8</v>
      </c>
      <c r="D190" s="79">
        <v>60</v>
      </c>
      <c r="E190" s="15">
        <v>60</v>
      </c>
      <c r="F190" s="44">
        <v>4.74</v>
      </c>
      <c r="G190" s="44">
        <v>0.6</v>
      </c>
      <c r="H190" s="44">
        <v>28.98</v>
      </c>
      <c r="I190" s="44">
        <v>141</v>
      </c>
      <c r="J190" s="10"/>
    </row>
    <row r="191" spans="1:10" ht="19.5" customHeight="1" x14ac:dyDescent="0.25">
      <c r="A191" s="119"/>
      <c r="B191" s="120"/>
      <c r="C191" s="45" t="s">
        <v>116</v>
      </c>
      <c r="D191" s="79">
        <v>60</v>
      </c>
      <c r="E191" s="15">
        <v>60</v>
      </c>
      <c r="F191" s="44">
        <v>3.96</v>
      </c>
      <c r="G191" s="44">
        <v>0.72</v>
      </c>
      <c r="H191" s="44">
        <v>20.04</v>
      </c>
      <c r="I191" s="44">
        <v>104.4</v>
      </c>
      <c r="J191" s="10"/>
    </row>
    <row r="192" spans="1:10" ht="15.75" thickBot="1" x14ac:dyDescent="0.3">
      <c r="A192" s="111" t="s">
        <v>36</v>
      </c>
      <c r="B192" s="112"/>
      <c r="C192" s="52"/>
      <c r="D192" s="46"/>
      <c r="E192" s="18">
        <f>SUM(E184:E190)</f>
        <v>770</v>
      </c>
      <c r="F192" s="47">
        <f>SUM(F184:F190)</f>
        <v>30.199999999999996</v>
      </c>
      <c r="G192" s="47">
        <f>SUM(G184:G190)</f>
        <v>34.160000000000004</v>
      </c>
      <c r="H192" s="47">
        <f>SUM(H184:H190)</f>
        <v>113.98</v>
      </c>
      <c r="I192" s="47">
        <f>SUM(I185:I191)</f>
        <v>954.32999999999993</v>
      </c>
      <c r="J192" s="33"/>
    </row>
    <row r="193" spans="1:10" ht="15.75" thickBot="1" x14ac:dyDescent="0.3">
      <c r="A193" s="113" t="s">
        <v>42</v>
      </c>
      <c r="B193" s="114"/>
      <c r="C193" s="78"/>
      <c r="D193" s="76"/>
      <c r="E193" s="20">
        <f>SUM(E192,E183)</f>
        <v>1280</v>
      </c>
      <c r="F193" s="48">
        <f>SUM(F192,F183)</f>
        <v>43.36</v>
      </c>
      <c r="G193" s="48">
        <f>SUM(G192,G183)</f>
        <v>43.38</v>
      </c>
      <c r="H193" s="48">
        <f>SUM(H192,H183)</f>
        <v>219.66000000000003</v>
      </c>
      <c r="I193" s="48">
        <f>SUM(I183+I192)</f>
        <v>1512.83</v>
      </c>
      <c r="J193" s="26"/>
    </row>
    <row r="194" spans="1:10" ht="15.75" thickBot="1" x14ac:dyDescent="0.3">
      <c r="A194" s="102" t="s">
        <v>54</v>
      </c>
      <c r="B194" s="103"/>
      <c r="C194" s="103"/>
      <c r="D194" s="103"/>
      <c r="E194" s="103"/>
      <c r="F194" s="103"/>
      <c r="G194" s="103"/>
      <c r="H194" s="103"/>
      <c r="I194" s="103"/>
      <c r="J194" s="104"/>
    </row>
    <row r="195" spans="1:10" ht="19.5" customHeight="1" x14ac:dyDescent="0.25">
      <c r="A195" s="115" t="s">
        <v>34</v>
      </c>
      <c r="B195" s="116"/>
      <c r="C195" s="45" t="s">
        <v>155</v>
      </c>
      <c r="D195" s="14">
        <v>10</v>
      </c>
      <c r="E195" s="22">
        <v>10</v>
      </c>
      <c r="F195" s="49">
        <v>0.08</v>
      </c>
      <c r="G195" s="49">
        <v>7.25</v>
      </c>
      <c r="H195" s="49">
        <v>0.13</v>
      </c>
      <c r="I195" s="49">
        <v>66</v>
      </c>
      <c r="J195" s="23" t="s">
        <v>80</v>
      </c>
    </row>
    <row r="196" spans="1:10" ht="21" customHeight="1" x14ac:dyDescent="0.25">
      <c r="A196" s="117"/>
      <c r="B196" s="118"/>
      <c r="C196" s="45" t="s">
        <v>81</v>
      </c>
      <c r="D196" s="22">
        <v>15</v>
      </c>
      <c r="E196" s="22">
        <v>15</v>
      </c>
      <c r="F196" s="83">
        <v>6.96</v>
      </c>
      <c r="G196" s="84">
        <v>8.85</v>
      </c>
      <c r="H196" s="83">
        <v>0</v>
      </c>
      <c r="I196" s="83">
        <v>108</v>
      </c>
      <c r="J196" s="10" t="s">
        <v>82</v>
      </c>
    </row>
    <row r="197" spans="1:10" ht="20.25" customHeight="1" x14ac:dyDescent="0.25">
      <c r="A197" s="117"/>
      <c r="B197" s="118"/>
      <c r="C197" s="45" t="s">
        <v>70</v>
      </c>
      <c r="D197" s="79" t="s">
        <v>83</v>
      </c>
      <c r="E197" s="15">
        <v>210</v>
      </c>
      <c r="F197" s="44">
        <v>9.5</v>
      </c>
      <c r="G197" s="44">
        <v>6.55</v>
      </c>
      <c r="H197" s="44">
        <v>63.5</v>
      </c>
      <c r="I197" s="44">
        <v>351</v>
      </c>
      <c r="J197" s="10" t="s">
        <v>153</v>
      </c>
    </row>
    <row r="198" spans="1:10" ht="20.25" customHeight="1" x14ac:dyDescent="0.25">
      <c r="A198" s="117"/>
      <c r="B198" s="118"/>
      <c r="C198" s="45" t="s">
        <v>16</v>
      </c>
      <c r="D198" s="79">
        <v>200</v>
      </c>
      <c r="E198" s="15">
        <v>200</v>
      </c>
      <c r="F198" s="44">
        <v>4.2</v>
      </c>
      <c r="G198" s="44">
        <v>3.63</v>
      </c>
      <c r="H198" s="44">
        <v>17.28</v>
      </c>
      <c r="I198" s="44">
        <v>118.7</v>
      </c>
      <c r="J198" s="10" t="s">
        <v>132</v>
      </c>
    </row>
    <row r="199" spans="1:10" ht="19.5" customHeight="1" x14ac:dyDescent="0.25">
      <c r="A199" s="117"/>
      <c r="B199" s="118"/>
      <c r="C199" s="45" t="s">
        <v>8</v>
      </c>
      <c r="D199" s="79">
        <v>60</v>
      </c>
      <c r="E199" s="15">
        <v>60</v>
      </c>
      <c r="F199" s="44">
        <v>4.74</v>
      </c>
      <c r="G199" s="44">
        <v>0.6</v>
      </c>
      <c r="H199" s="44">
        <v>28.98</v>
      </c>
      <c r="I199" s="44">
        <v>141</v>
      </c>
      <c r="J199" s="10"/>
    </row>
    <row r="200" spans="1:10" ht="20.25" customHeight="1" x14ac:dyDescent="0.25">
      <c r="A200" s="119"/>
      <c r="B200" s="120"/>
      <c r="C200" s="45" t="s">
        <v>14</v>
      </c>
      <c r="D200" s="79" t="s">
        <v>76</v>
      </c>
      <c r="E200" s="15">
        <v>150</v>
      </c>
      <c r="F200" s="44">
        <v>0.8</v>
      </c>
      <c r="G200" s="44">
        <v>0</v>
      </c>
      <c r="H200" s="44">
        <v>25.2</v>
      </c>
      <c r="I200" s="44">
        <v>104</v>
      </c>
      <c r="J200" s="10"/>
    </row>
    <row r="201" spans="1:10" ht="20.25" customHeight="1" x14ac:dyDescent="0.25">
      <c r="A201" s="100" t="s">
        <v>32</v>
      </c>
      <c r="B201" s="101"/>
      <c r="C201" s="53"/>
      <c r="D201" s="80"/>
      <c r="E201" s="16">
        <f>SUM(E195:E200)</f>
        <v>645</v>
      </c>
      <c r="F201" s="54">
        <f>SUM(F195:F200)</f>
        <v>26.279999999999998</v>
      </c>
      <c r="G201" s="54">
        <f>SUM(G195:G200)</f>
        <v>26.880000000000003</v>
      </c>
      <c r="H201" s="54">
        <f>SUM(H195:H200)</f>
        <v>135.09</v>
      </c>
      <c r="I201" s="54">
        <f>SUM(I195:I200)</f>
        <v>888.7</v>
      </c>
      <c r="J201" s="17"/>
    </row>
    <row r="202" spans="1:10" x14ac:dyDescent="0.25">
      <c r="A202" s="105"/>
      <c r="B202" s="106"/>
      <c r="C202" s="106"/>
      <c r="D202" s="106"/>
      <c r="E202" s="106"/>
      <c r="F202" s="106"/>
      <c r="G202" s="106"/>
      <c r="H202" s="106"/>
      <c r="I202" s="106"/>
      <c r="J202" s="107"/>
    </row>
    <row r="203" spans="1:10" ht="18.75" customHeight="1" x14ac:dyDescent="0.25">
      <c r="A203" s="121" t="s">
        <v>35</v>
      </c>
      <c r="B203" s="122"/>
      <c r="C203" s="45" t="s">
        <v>84</v>
      </c>
      <c r="D203" s="79">
        <v>60</v>
      </c>
      <c r="E203" s="15">
        <v>60</v>
      </c>
      <c r="F203" s="44">
        <v>0.13</v>
      </c>
      <c r="G203" s="44">
        <v>0.48</v>
      </c>
      <c r="H203" s="44">
        <v>0.9</v>
      </c>
      <c r="I203" s="44">
        <v>8.33</v>
      </c>
      <c r="J203" s="10" t="s">
        <v>120</v>
      </c>
    </row>
    <row r="204" spans="1:10" ht="18.75" customHeight="1" x14ac:dyDescent="0.25">
      <c r="A204" s="117"/>
      <c r="B204" s="118"/>
      <c r="C204" s="45" t="s">
        <v>20</v>
      </c>
      <c r="D204" s="79">
        <v>200</v>
      </c>
      <c r="E204" s="15">
        <v>200</v>
      </c>
      <c r="F204" s="44">
        <v>2.5299999999999998</v>
      </c>
      <c r="G204" s="44">
        <v>2.73</v>
      </c>
      <c r="H204" s="44">
        <v>21.68</v>
      </c>
      <c r="I204" s="44">
        <v>121.25</v>
      </c>
      <c r="J204" s="10" t="s">
        <v>164</v>
      </c>
    </row>
    <row r="205" spans="1:10" ht="18.75" customHeight="1" x14ac:dyDescent="0.25">
      <c r="A205" s="117"/>
      <c r="B205" s="118"/>
      <c r="C205" s="45" t="s">
        <v>142</v>
      </c>
      <c r="D205" s="79" t="s">
        <v>86</v>
      </c>
      <c r="E205" s="15">
        <v>240</v>
      </c>
      <c r="F205" s="44">
        <v>29.8</v>
      </c>
      <c r="G205" s="44">
        <v>38</v>
      </c>
      <c r="H205" s="44">
        <v>48.2</v>
      </c>
      <c r="I205" s="44">
        <v>654</v>
      </c>
      <c r="J205" s="10" t="s">
        <v>143</v>
      </c>
    </row>
    <row r="206" spans="1:10" ht="18.75" customHeight="1" x14ac:dyDescent="0.25">
      <c r="A206" s="117"/>
      <c r="B206" s="118"/>
      <c r="C206" s="45" t="s">
        <v>95</v>
      </c>
      <c r="D206" s="79">
        <v>200</v>
      </c>
      <c r="E206" s="15">
        <v>200</v>
      </c>
      <c r="F206" s="44">
        <v>1</v>
      </c>
      <c r="G206" s="44">
        <v>0</v>
      </c>
      <c r="H206" s="44">
        <v>20</v>
      </c>
      <c r="I206" s="44">
        <v>80</v>
      </c>
      <c r="J206" s="10" t="s">
        <v>152</v>
      </c>
    </row>
    <row r="207" spans="1:10" ht="18.75" customHeight="1" x14ac:dyDescent="0.25">
      <c r="A207" s="117"/>
      <c r="B207" s="118"/>
      <c r="C207" s="45" t="s">
        <v>8</v>
      </c>
      <c r="D207" s="79">
        <v>60</v>
      </c>
      <c r="E207" s="15">
        <v>60</v>
      </c>
      <c r="F207" s="44">
        <v>4.74</v>
      </c>
      <c r="G207" s="44">
        <v>0.6</v>
      </c>
      <c r="H207" s="44">
        <v>28.98</v>
      </c>
      <c r="I207" s="44">
        <v>141</v>
      </c>
      <c r="J207" s="10"/>
    </row>
    <row r="208" spans="1:10" ht="18.75" customHeight="1" x14ac:dyDescent="0.25">
      <c r="A208" s="119"/>
      <c r="B208" s="120"/>
      <c r="C208" s="45" t="s">
        <v>116</v>
      </c>
      <c r="D208" s="87">
        <v>60</v>
      </c>
      <c r="E208" s="36">
        <v>60</v>
      </c>
      <c r="F208" s="56">
        <v>3.96</v>
      </c>
      <c r="G208" s="56">
        <v>0.72</v>
      </c>
      <c r="H208" s="56">
        <v>20.04</v>
      </c>
      <c r="I208" s="56">
        <v>104.4</v>
      </c>
      <c r="J208" s="37"/>
    </row>
    <row r="209" spans="1:10" ht="15.75" thickBot="1" x14ac:dyDescent="0.3">
      <c r="A209" s="140" t="s">
        <v>36</v>
      </c>
      <c r="B209" s="141"/>
      <c r="C209" s="52"/>
      <c r="D209" s="46"/>
      <c r="E209" s="46">
        <f>SUM(E203:E208)</f>
        <v>820</v>
      </c>
      <c r="F209" s="46">
        <f>SUM(F203:F208)</f>
        <v>42.160000000000004</v>
      </c>
      <c r="G209" s="46">
        <f>SUM(G203:G208)</f>
        <v>42.53</v>
      </c>
      <c r="H209" s="46">
        <f>SUM(H203:H208)</f>
        <v>139.80000000000001</v>
      </c>
      <c r="I209" s="46">
        <f>SUM(I203:I208)</f>
        <v>1108.98</v>
      </c>
      <c r="J209" s="31"/>
    </row>
    <row r="210" spans="1:10" ht="15.75" thickBot="1" x14ac:dyDescent="0.3">
      <c r="A210" s="113" t="s">
        <v>42</v>
      </c>
      <c r="B210" s="114"/>
      <c r="C210" s="78"/>
      <c r="D210" s="76"/>
      <c r="E210" s="20">
        <f>SUM(E201+E209)</f>
        <v>1465</v>
      </c>
      <c r="F210" s="48">
        <f>SUM(F201+F209)</f>
        <v>68.44</v>
      </c>
      <c r="G210" s="48">
        <f>SUM(G201+G209)</f>
        <v>69.41</v>
      </c>
      <c r="H210" s="48">
        <f>SUM(H201+H209)</f>
        <v>274.89</v>
      </c>
      <c r="I210" s="48">
        <f>SUM(I201+I209)</f>
        <v>1997.68</v>
      </c>
      <c r="J210" s="26"/>
    </row>
    <row r="211" spans="1:10" ht="15.75" thickBot="1" x14ac:dyDescent="0.3">
      <c r="A211" s="126" t="s">
        <v>55</v>
      </c>
      <c r="B211" s="127"/>
      <c r="C211" s="127"/>
      <c r="D211" s="127"/>
      <c r="E211" s="127"/>
      <c r="F211" s="127"/>
      <c r="G211" s="127"/>
      <c r="H211" s="127"/>
      <c r="I211" s="127"/>
      <c r="J211" s="128"/>
    </row>
    <row r="212" spans="1:10" x14ac:dyDescent="0.25">
      <c r="A212" s="97"/>
      <c r="B212" s="98"/>
      <c r="C212" s="98"/>
      <c r="D212" s="98"/>
      <c r="E212" s="98"/>
      <c r="F212" s="98"/>
      <c r="G212" s="98"/>
      <c r="H212" s="98"/>
      <c r="I212" s="98"/>
      <c r="J212" s="99"/>
    </row>
    <row r="213" spans="1:10" ht="24" customHeight="1" x14ac:dyDescent="0.25">
      <c r="A213" s="117" t="s">
        <v>34</v>
      </c>
      <c r="B213" s="118"/>
      <c r="C213" s="45" t="s">
        <v>74</v>
      </c>
      <c r="D213" s="79" t="s">
        <v>75</v>
      </c>
      <c r="E213" s="22">
        <v>200</v>
      </c>
      <c r="F213" s="44">
        <v>17.170000000000002</v>
      </c>
      <c r="G213" s="44">
        <v>12.23</v>
      </c>
      <c r="H213" s="49">
        <v>2.69</v>
      </c>
      <c r="I213" s="49">
        <v>353.6</v>
      </c>
      <c r="J213" s="10" t="s">
        <v>72</v>
      </c>
    </row>
    <row r="214" spans="1:10" ht="24" customHeight="1" x14ac:dyDescent="0.25">
      <c r="A214" s="117"/>
      <c r="B214" s="118"/>
      <c r="C214" s="45" t="s">
        <v>81</v>
      </c>
      <c r="D214" s="22">
        <v>15</v>
      </c>
      <c r="E214" s="22">
        <v>15</v>
      </c>
      <c r="F214" s="83">
        <v>6.96</v>
      </c>
      <c r="G214" s="84">
        <v>8.85</v>
      </c>
      <c r="H214" s="83">
        <v>0</v>
      </c>
      <c r="I214" s="83">
        <v>108</v>
      </c>
      <c r="J214" s="10" t="s">
        <v>82</v>
      </c>
    </row>
    <row r="215" spans="1:10" ht="16.5" customHeight="1" x14ac:dyDescent="0.25">
      <c r="A215" s="117"/>
      <c r="B215" s="118"/>
      <c r="C215" s="45" t="s">
        <v>13</v>
      </c>
      <c r="D215" s="79" t="s">
        <v>108</v>
      </c>
      <c r="E215" s="15">
        <v>217</v>
      </c>
      <c r="F215" s="44">
        <v>0.2</v>
      </c>
      <c r="G215" s="44">
        <v>0</v>
      </c>
      <c r="H215" s="44">
        <v>32</v>
      </c>
      <c r="I215" s="44">
        <v>130</v>
      </c>
      <c r="J215" s="10" t="s">
        <v>110</v>
      </c>
    </row>
    <row r="216" spans="1:10" ht="16.5" customHeight="1" x14ac:dyDescent="0.25">
      <c r="A216" s="117"/>
      <c r="B216" s="118"/>
      <c r="C216" s="45" t="s">
        <v>60</v>
      </c>
      <c r="D216" s="79" t="s">
        <v>76</v>
      </c>
      <c r="E216" s="15">
        <v>30</v>
      </c>
      <c r="F216" s="44">
        <v>2</v>
      </c>
      <c r="G216" s="44">
        <v>0.4</v>
      </c>
      <c r="H216" s="44">
        <v>18.100000000000001</v>
      </c>
      <c r="I216" s="44">
        <v>105</v>
      </c>
      <c r="J216" s="10" t="s">
        <v>59</v>
      </c>
    </row>
    <row r="217" spans="1:10" ht="16.5" customHeight="1" x14ac:dyDescent="0.25">
      <c r="A217" s="119"/>
      <c r="B217" s="120"/>
      <c r="C217" s="45" t="s">
        <v>8</v>
      </c>
      <c r="D217" s="79">
        <v>60</v>
      </c>
      <c r="E217" s="15">
        <v>60</v>
      </c>
      <c r="F217" s="44">
        <v>4.74</v>
      </c>
      <c r="G217" s="44">
        <v>0.6</v>
      </c>
      <c r="H217" s="44">
        <v>28.98</v>
      </c>
      <c r="I217" s="44">
        <v>141</v>
      </c>
      <c r="J217" s="10"/>
    </row>
    <row r="218" spans="1:10" ht="26.25" customHeight="1" x14ac:dyDescent="0.25">
      <c r="A218" s="100" t="s">
        <v>32</v>
      </c>
      <c r="B218" s="101"/>
      <c r="C218" s="65"/>
      <c r="D218" s="82"/>
      <c r="E218" s="16">
        <f>SUM(E213:E217)</f>
        <v>522</v>
      </c>
      <c r="F218" s="54">
        <f>SUM(F213:F217)</f>
        <v>31.07</v>
      </c>
      <c r="G218" s="54">
        <f>SUM(G213:G217)</f>
        <v>22.08</v>
      </c>
      <c r="H218" s="54">
        <f>SUM(H213:H217)</f>
        <v>81.77</v>
      </c>
      <c r="I218" s="54">
        <f>SUM(I213:I217)</f>
        <v>837.6</v>
      </c>
      <c r="J218" s="39"/>
    </row>
    <row r="219" spans="1:10" x14ac:dyDescent="0.25">
      <c r="A219" s="129"/>
      <c r="B219" s="130"/>
      <c r="C219" s="130"/>
      <c r="D219" s="130"/>
      <c r="E219" s="130"/>
      <c r="F219" s="130"/>
      <c r="G219" s="130"/>
      <c r="H219" s="130"/>
      <c r="I219" s="130"/>
      <c r="J219" s="131"/>
    </row>
    <row r="220" spans="1:10" ht="18.75" customHeight="1" x14ac:dyDescent="0.25">
      <c r="A220" s="121" t="s">
        <v>35</v>
      </c>
      <c r="B220" s="122"/>
      <c r="C220" s="45" t="s">
        <v>77</v>
      </c>
      <c r="D220" s="79">
        <v>60</v>
      </c>
      <c r="E220" s="15">
        <v>60</v>
      </c>
      <c r="F220" s="44">
        <v>0.13</v>
      </c>
      <c r="G220" s="44">
        <v>0.48</v>
      </c>
      <c r="H220" s="44">
        <v>0.9</v>
      </c>
      <c r="I220" s="44">
        <v>8.33</v>
      </c>
      <c r="J220" s="10" t="s">
        <v>120</v>
      </c>
    </row>
    <row r="221" spans="1:10" ht="18.75" customHeight="1" x14ac:dyDescent="0.25">
      <c r="A221" s="117"/>
      <c r="B221" s="118"/>
      <c r="C221" s="45" t="s">
        <v>175</v>
      </c>
      <c r="D221" s="79">
        <v>200</v>
      </c>
      <c r="E221" s="15">
        <v>200</v>
      </c>
      <c r="F221" s="44">
        <v>2.5299999999999998</v>
      </c>
      <c r="G221" s="44">
        <v>2.73</v>
      </c>
      <c r="H221" s="44">
        <v>21.7</v>
      </c>
      <c r="I221" s="44">
        <v>121.3</v>
      </c>
      <c r="J221" s="10" t="s">
        <v>176</v>
      </c>
    </row>
    <row r="222" spans="1:10" ht="18.75" customHeight="1" x14ac:dyDescent="0.25">
      <c r="A222" s="117"/>
      <c r="B222" s="118"/>
      <c r="C222" s="45" t="s">
        <v>15</v>
      </c>
      <c r="D222" s="79">
        <v>90</v>
      </c>
      <c r="E222" s="15">
        <v>90</v>
      </c>
      <c r="F222" s="44">
        <v>16.2</v>
      </c>
      <c r="G222" s="44">
        <v>24.2</v>
      </c>
      <c r="H222" s="44">
        <v>15.6</v>
      </c>
      <c r="I222" s="44">
        <v>346</v>
      </c>
      <c r="J222" s="10" t="s">
        <v>151</v>
      </c>
    </row>
    <row r="223" spans="1:10" ht="29.25" customHeight="1" x14ac:dyDescent="0.25">
      <c r="A223" s="117"/>
      <c r="B223" s="118"/>
      <c r="C223" s="45" t="s">
        <v>102</v>
      </c>
      <c r="D223" s="79" t="s">
        <v>79</v>
      </c>
      <c r="E223" s="15">
        <v>155</v>
      </c>
      <c r="F223" s="44">
        <v>3.6</v>
      </c>
      <c r="G223" s="44">
        <v>5.9</v>
      </c>
      <c r="H223" s="44">
        <v>25.74</v>
      </c>
      <c r="I223" s="44">
        <v>170.3</v>
      </c>
      <c r="J223" s="10" t="s">
        <v>162</v>
      </c>
    </row>
    <row r="224" spans="1:10" ht="18.75" customHeight="1" x14ac:dyDescent="0.25">
      <c r="A224" s="117"/>
      <c r="B224" s="118"/>
      <c r="C224" s="45" t="s">
        <v>18</v>
      </c>
      <c r="D224" s="79">
        <v>200</v>
      </c>
      <c r="E224" s="15">
        <v>200</v>
      </c>
      <c r="F224" s="44">
        <v>0.08</v>
      </c>
      <c r="G224" s="44">
        <v>0</v>
      </c>
      <c r="H224" s="44">
        <v>21.82</v>
      </c>
      <c r="I224" s="44">
        <v>87.6</v>
      </c>
      <c r="J224" s="10" t="s">
        <v>130</v>
      </c>
    </row>
    <row r="225" spans="1:10" ht="18.75" customHeight="1" x14ac:dyDescent="0.25">
      <c r="A225" s="117"/>
      <c r="B225" s="118"/>
      <c r="C225" s="45" t="s">
        <v>8</v>
      </c>
      <c r="D225" s="79">
        <v>60</v>
      </c>
      <c r="E225" s="15">
        <v>60</v>
      </c>
      <c r="F225" s="44">
        <v>4.74</v>
      </c>
      <c r="G225" s="44">
        <v>0.6</v>
      </c>
      <c r="H225" s="44">
        <v>28.98</v>
      </c>
      <c r="I225" s="44">
        <v>141</v>
      </c>
      <c r="J225" s="10"/>
    </row>
    <row r="226" spans="1:10" ht="18.75" customHeight="1" x14ac:dyDescent="0.25">
      <c r="A226" s="119"/>
      <c r="B226" s="120"/>
      <c r="C226" s="45" t="s">
        <v>116</v>
      </c>
      <c r="D226" s="79">
        <v>60</v>
      </c>
      <c r="E226" s="15">
        <v>60</v>
      </c>
      <c r="F226" s="44">
        <v>3.96</v>
      </c>
      <c r="G226" s="44">
        <v>0.72</v>
      </c>
      <c r="H226" s="44">
        <v>20.04</v>
      </c>
      <c r="I226" s="44">
        <v>104.4</v>
      </c>
      <c r="J226" s="10"/>
    </row>
    <row r="227" spans="1:10" ht="15.75" thickBot="1" x14ac:dyDescent="0.3">
      <c r="A227" s="134" t="s">
        <v>36</v>
      </c>
      <c r="B227" s="135"/>
      <c r="C227" s="52"/>
      <c r="D227" s="46"/>
      <c r="E227" s="18">
        <f>SUM(E220:E226)</f>
        <v>825</v>
      </c>
      <c r="F227" s="47">
        <f>SUM(F220:F226)</f>
        <v>31.240000000000002</v>
      </c>
      <c r="G227" s="47">
        <f>SUM(G220:G226)</f>
        <v>34.630000000000003</v>
      </c>
      <c r="H227" s="47">
        <f>SUM(H220:H226)</f>
        <v>134.78</v>
      </c>
      <c r="I227" s="47">
        <f>SUM(I220:I226)</f>
        <v>978.93000000000006</v>
      </c>
      <c r="J227" s="30"/>
    </row>
    <row r="228" spans="1:10" ht="15.75" thickBot="1" x14ac:dyDescent="0.3">
      <c r="A228" s="138" t="s">
        <v>42</v>
      </c>
      <c r="B228" s="139"/>
      <c r="C228" s="64"/>
      <c r="D228" s="62"/>
      <c r="E228" s="55">
        <f>SUM(E227,E218)</f>
        <v>1347</v>
      </c>
      <c r="F228" s="61">
        <f>SUM(F227,F218)</f>
        <v>62.31</v>
      </c>
      <c r="G228" s="61">
        <f>SUM(G227,G218)</f>
        <v>56.71</v>
      </c>
      <c r="H228" s="61">
        <f>SUM(H227,H218)</f>
        <v>216.55</v>
      </c>
      <c r="I228" s="61">
        <f>SUM(I218+I227)</f>
        <v>1816.5300000000002</v>
      </c>
      <c r="J228" s="38"/>
    </row>
    <row r="229" spans="1:10" ht="15.75" thickBot="1" x14ac:dyDescent="0.3">
      <c r="A229" s="108" t="s">
        <v>56</v>
      </c>
      <c r="B229" s="109"/>
      <c r="C229" s="109"/>
      <c r="D229" s="109"/>
      <c r="E229" s="109"/>
      <c r="F229" s="109"/>
      <c r="G229" s="109"/>
      <c r="H229" s="109"/>
      <c r="I229" s="109"/>
      <c r="J229" s="110"/>
    </row>
    <row r="230" spans="1:10" ht="19.5" customHeight="1" x14ac:dyDescent="0.25">
      <c r="A230" s="115" t="s">
        <v>34</v>
      </c>
      <c r="B230" s="116"/>
      <c r="C230" s="45" t="s">
        <v>154</v>
      </c>
      <c r="D230" s="14">
        <v>10</v>
      </c>
      <c r="E230" s="22">
        <v>10</v>
      </c>
      <c r="F230" s="49">
        <v>0.08</v>
      </c>
      <c r="G230" s="49">
        <v>7.25</v>
      </c>
      <c r="H230" s="49">
        <v>0.13</v>
      </c>
      <c r="I230" s="49">
        <v>66</v>
      </c>
      <c r="J230" s="23" t="s">
        <v>80</v>
      </c>
    </row>
    <row r="231" spans="1:10" ht="21" customHeight="1" x14ac:dyDescent="0.25">
      <c r="A231" s="117"/>
      <c r="B231" s="118"/>
      <c r="C231" s="45" t="s">
        <v>81</v>
      </c>
      <c r="D231" s="22">
        <v>15</v>
      </c>
      <c r="E231" s="22">
        <v>15</v>
      </c>
      <c r="F231" s="83">
        <v>6.96</v>
      </c>
      <c r="G231" s="84">
        <v>8.85</v>
      </c>
      <c r="H231" s="83">
        <v>0</v>
      </c>
      <c r="I231" s="83">
        <v>108</v>
      </c>
      <c r="J231" s="10" t="s">
        <v>82</v>
      </c>
    </row>
    <row r="232" spans="1:10" ht="18.75" customHeight="1" x14ac:dyDescent="0.25">
      <c r="A232" s="117"/>
      <c r="B232" s="118"/>
      <c r="C232" s="45" t="s">
        <v>22</v>
      </c>
      <c r="D232" s="79">
        <v>200</v>
      </c>
      <c r="E232" s="15">
        <v>200</v>
      </c>
      <c r="F232" s="44">
        <v>3.18</v>
      </c>
      <c r="G232" s="44">
        <v>3.89</v>
      </c>
      <c r="H232" s="44">
        <v>21.44</v>
      </c>
      <c r="I232" s="44">
        <v>434</v>
      </c>
      <c r="J232" s="10" t="s">
        <v>145</v>
      </c>
    </row>
    <row r="233" spans="1:10" ht="18.75" customHeight="1" x14ac:dyDescent="0.25">
      <c r="A233" s="117"/>
      <c r="B233" s="118"/>
      <c r="C233" s="45" t="s">
        <v>10</v>
      </c>
      <c r="D233" s="79">
        <v>200</v>
      </c>
      <c r="E233" s="15">
        <v>200</v>
      </c>
      <c r="F233" s="44">
        <v>3.8</v>
      </c>
      <c r="G233" s="44">
        <v>3.21</v>
      </c>
      <c r="H233" s="44">
        <v>19.5</v>
      </c>
      <c r="I233" s="44">
        <v>121.3</v>
      </c>
      <c r="J233" s="10" t="s">
        <v>118</v>
      </c>
    </row>
    <row r="234" spans="1:10" ht="16.5" customHeight="1" x14ac:dyDescent="0.25">
      <c r="A234" s="117"/>
      <c r="B234" s="118"/>
      <c r="C234" s="45" t="s">
        <v>8</v>
      </c>
      <c r="D234" s="79">
        <v>60</v>
      </c>
      <c r="E234" s="15">
        <v>60</v>
      </c>
      <c r="F234" s="44">
        <v>4.74</v>
      </c>
      <c r="G234" s="44">
        <v>0.6</v>
      </c>
      <c r="H234" s="44">
        <v>28.98</v>
      </c>
      <c r="I234" s="44">
        <v>141</v>
      </c>
      <c r="J234" s="10"/>
    </row>
    <row r="235" spans="1:10" ht="18.75" customHeight="1" x14ac:dyDescent="0.25">
      <c r="A235" s="119"/>
      <c r="B235" s="120"/>
      <c r="C235" s="45" t="s">
        <v>14</v>
      </c>
      <c r="D235" s="79" t="s">
        <v>76</v>
      </c>
      <c r="E235" s="15">
        <v>150</v>
      </c>
      <c r="F235" s="44">
        <v>0.8</v>
      </c>
      <c r="G235" s="44">
        <v>0</v>
      </c>
      <c r="H235" s="44">
        <v>25.2</v>
      </c>
      <c r="I235" s="44">
        <v>104</v>
      </c>
      <c r="J235" s="10" t="s">
        <v>146</v>
      </c>
    </row>
    <row r="236" spans="1:10" ht="27.75" customHeight="1" x14ac:dyDescent="0.25">
      <c r="A236" s="100" t="s">
        <v>32</v>
      </c>
      <c r="B236" s="101"/>
      <c r="C236" s="57"/>
      <c r="D236" s="82"/>
      <c r="E236" s="16">
        <f>SUM(E230:E235)</f>
        <v>635</v>
      </c>
      <c r="F236" s="54">
        <f>SUM(F230:F235)</f>
        <v>19.559999999999999</v>
      </c>
      <c r="G236" s="54">
        <f>SUM(G230:G235)</f>
        <v>23.800000000000004</v>
      </c>
      <c r="H236" s="54">
        <f>SUM(H230:H235)</f>
        <v>95.25</v>
      </c>
      <c r="I236" s="54">
        <f>SUM(I230:I235)</f>
        <v>974.3</v>
      </c>
      <c r="J236" s="17"/>
    </row>
    <row r="237" spans="1:10" x14ac:dyDescent="0.25">
      <c r="A237" s="105"/>
      <c r="B237" s="106"/>
      <c r="C237" s="106"/>
      <c r="D237" s="106"/>
      <c r="E237" s="106"/>
      <c r="F237" s="106"/>
      <c r="G237" s="106"/>
      <c r="H237" s="106"/>
      <c r="I237" s="106"/>
      <c r="J237" s="107"/>
    </row>
    <row r="238" spans="1:10" ht="17.25" customHeight="1" x14ac:dyDescent="0.25">
      <c r="A238" s="121" t="s">
        <v>35</v>
      </c>
      <c r="B238" s="122"/>
      <c r="C238" s="45" t="s">
        <v>92</v>
      </c>
      <c r="D238" s="79">
        <v>60</v>
      </c>
      <c r="E238" s="15">
        <v>60</v>
      </c>
      <c r="F238" s="44">
        <v>0.13</v>
      </c>
      <c r="G238" s="44">
        <v>0.48</v>
      </c>
      <c r="H238" s="44">
        <v>0.9</v>
      </c>
      <c r="I238" s="44">
        <v>8.33</v>
      </c>
      <c r="J238" s="10" t="s">
        <v>120</v>
      </c>
    </row>
    <row r="239" spans="1:10" ht="26.25" customHeight="1" x14ac:dyDescent="0.25">
      <c r="A239" s="117"/>
      <c r="B239" s="118"/>
      <c r="C239" s="45" t="s">
        <v>111</v>
      </c>
      <c r="D239" s="79" t="s">
        <v>78</v>
      </c>
      <c r="E239" s="15">
        <v>205</v>
      </c>
      <c r="F239" s="44">
        <v>1.75</v>
      </c>
      <c r="G239" s="44">
        <v>4.93</v>
      </c>
      <c r="H239" s="44">
        <v>14.3</v>
      </c>
      <c r="I239" s="44">
        <v>108.3</v>
      </c>
      <c r="J239" s="10" t="s">
        <v>112</v>
      </c>
    </row>
    <row r="240" spans="1:10" ht="17.25" customHeight="1" x14ac:dyDescent="0.25">
      <c r="A240" s="117"/>
      <c r="B240" s="118"/>
      <c r="C240" s="45" t="s">
        <v>94</v>
      </c>
      <c r="D240" s="79" t="s">
        <v>93</v>
      </c>
      <c r="E240" s="15">
        <v>150</v>
      </c>
      <c r="F240" s="44">
        <v>13.8</v>
      </c>
      <c r="G240" s="44">
        <v>20</v>
      </c>
      <c r="H240" s="44">
        <v>20.5</v>
      </c>
      <c r="I240" s="44">
        <v>316</v>
      </c>
      <c r="J240" s="10" t="s">
        <v>165</v>
      </c>
    </row>
    <row r="241" spans="1:10" ht="17.25" customHeight="1" x14ac:dyDescent="0.25">
      <c r="A241" s="117"/>
      <c r="B241" s="118"/>
      <c r="C241" s="45" t="s">
        <v>157</v>
      </c>
      <c r="D241" s="79" t="s">
        <v>79</v>
      </c>
      <c r="E241" s="15">
        <v>155</v>
      </c>
      <c r="F241" s="44">
        <v>5.0199999999999996</v>
      </c>
      <c r="G241" s="44">
        <v>5.7</v>
      </c>
      <c r="H241" s="44">
        <v>31.4</v>
      </c>
      <c r="I241" s="44">
        <v>196.6</v>
      </c>
      <c r="J241" s="10" t="s">
        <v>166</v>
      </c>
    </row>
    <row r="242" spans="1:10" ht="17.25" customHeight="1" x14ac:dyDescent="0.25">
      <c r="A242" s="117"/>
      <c r="B242" s="118"/>
      <c r="C242" s="45" t="s">
        <v>25</v>
      </c>
      <c r="D242" s="79">
        <v>200</v>
      </c>
      <c r="E242" s="15">
        <v>200</v>
      </c>
      <c r="F242" s="44">
        <v>0.2</v>
      </c>
      <c r="G242" s="44">
        <v>0</v>
      </c>
      <c r="H242" s="44">
        <v>25.7</v>
      </c>
      <c r="I242" s="44">
        <v>105</v>
      </c>
      <c r="J242" s="10" t="s">
        <v>125</v>
      </c>
    </row>
    <row r="243" spans="1:10" ht="17.25" customHeight="1" x14ac:dyDescent="0.25">
      <c r="A243" s="117"/>
      <c r="B243" s="118"/>
      <c r="C243" s="45" t="s">
        <v>8</v>
      </c>
      <c r="D243" s="79">
        <v>60</v>
      </c>
      <c r="E243" s="15">
        <v>60</v>
      </c>
      <c r="F243" s="44">
        <v>4.74</v>
      </c>
      <c r="G243" s="44">
        <v>0.6</v>
      </c>
      <c r="H243" s="44">
        <v>28.98</v>
      </c>
      <c r="I243" s="44">
        <v>141</v>
      </c>
      <c r="J243" s="10"/>
    </row>
    <row r="244" spans="1:10" ht="17.25" customHeight="1" x14ac:dyDescent="0.25">
      <c r="A244" s="119"/>
      <c r="B244" s="120"/>
      <c r="C244" s="45" t="s">
        <v>167</v>
      </c>
      <c r="D244" s="79">
        <v>60</v>
      </c>
      <c r="E244" s="15">
        <v>60</v>
      </c>
      <c r="F244" s="44">
        <v>3.96</v>
      </c>
      <c r="G244" s="44">
        <v>0.72</v>
      </c>
      <c r="H244" s="44">
        <v>20.04</v>
      </c>
      <c r="I244" s="44">
        <v>104.4</v>
      </c>
      <c r="J244" s="10"/>
    </row>
    <row r="245" spans="1:10" ht="15.75" thickBot="1" x14ac:dyDescent="0.3">
      <c r="A245" s="134" t="s">
        <v>36</v>
      </c>
      <c r="B245" s="135"/>
      <c r="C245" s="47"/>
      <c r="D245" s="18"/>
      <c r="E245" s="40">
        <f>SUM(E238:E244)</f>
        <v>890</v>
      </c>
      <c r="F245" s="54">
        <f>SUM(F238:F244)</f>
        <v>29.6</v>
      </c>
      <c r="G245" s="54">
        <f>SUM(G238:G244)</f>
        <v>32.43</v>
      </c>
      <c r="H245" s="54">
        <f>SUM(H238:H244)</f>
        <v>141.82</v>
      </c>
      <c r="I245" s="54">
        <f>SUM(I238:I244)</f>
        <v>979.63</v>
      </c>
      <c r="J245" s="30"/>
    </row>
    <row r="246" spans="1:10" ht="15.75" thickBot="1" x14ac:dyDescent="0.3">
      <c r="A246" s="138" t="s">
        <v>42</v>
      </c>
      <c r="B246" s="139"/>
      <c r="C246" s="64"/>
      <c r="D246" s="62"/>
      <c r="E246" s="55">
        <f>SUM(E236+E245)</f>
        <v>1525</v>
      </c>
      <c r="F246" s="61">
        <f>SUM(F236+F245)</f>
        <v>49.16</v>
      </c>
      <c r="G246" s="61">
        <f>SUM(G236+G245)</f>
        <v>56.230000000000004</v>
      </c>
      <c r="H246" s="61">
        <f>SUM(H236+H245)</f>
        <v>237.07</v>
      </c>
      <c r="I246" s="61">
        <f>SUM(I236+I245)</f>
        <v>1953.9299999999998</v>
      </c>
      <c r="J246" s="38"/>
    </row>
    <row r="247" spans="1:10" ht="15.75" thickBot="1" x14ac:dyDescent="0.3">
      <c r="A247" s="108" t="s">
        <v>57</v>
      </c>
      <c r="B247" s="109"/>
      <c r="C247" s="109"/>
      <c r="D247" s="109"/>
      <c r="E247" s="109"/>
      <c r="F247" s="109"/>
      <c r="G247" s="109"/>
      <c r="H247" s="109"/>
      <c r="I247" s="109"/>
      <c r="J247" s="110"/>
    </row>
    <row r="248" spans="1:10" ht="19.5" customHeight="1" x14ac:dyDescent="0.25">
      <c r="A248" s="115" t="s">
        <v>34</v>
      </c>
      <c r="B248" s="116"/>
      <c r="C248" s="63" t="s">
        <v>65</v>
      </c>
      <c r="D248" s="85">
        <v>60</v>
      </c>
      <c r="E248" s="22">
        <v>60</v>
      </c>
      <c r="F248" s="58">
        <v>0.72</v>
      </c>
      <c r="G248" s="58">
        <v>2.82</v>
      </c>
      <c r="H248" s="58">
        <v>4.62</v>
      </c>
      <c r="I248" s="58">
        <v>46.8</v>
      </c>
      <c r="J248" s="74"/>
    </row>
    <row r="249" spans="1:10" ht="19.5" customHeight="1" x14ac:dyDescent="0.25">
      <c r="A249" s="117"/>
      <c r="B249" s="118"/>
      <c r="C249" s="45" t="s">
        <v>21</v>
      </c>
      <c r="D249" s="79">
        <v>200</v>
      </c>
      <c r="E249" s="15">
        <v>200</v>
      </c>
      <c r="F249" s="44">
        <v>25.6</v>
      </c>
      <c r="G249" s="44">
        <v>44.4</v>
      </c>
      <c r="H249" s="44">
        <v>21.2</v>
      </c>
      <c r="I249" s="44">
        <v>585.20000000000005</v>
      </c>
      <c r="J249" s="10" t="s">
        <v>139</v>
      </c>
    </row>
    <row r="250" spans="1:10" ht="19.5" customHeight="1" x14ac:dyDescent="0.25">
      <c r="A250" s="117"/>
      <c r="B250" s="118"/>
      <c r="C250" s="45" t="s">
        <v>7</v>
      </c>
      <c r="D250" s="79" t="s">
        <v>83</v>
      </c>
      <c r="E250" s="15">
        <v>210</v>
      </c>
      <c r="F250" s="44">
        <v>7.0000000000000007E-2</v>
      </c>
      <c r="G250" s="44">
        <v>0.02</v>
      </c>
      <c r="H250" s="44">
        <v>11.1</v>
      </c>
      <c r="I250" s="44">
        <v>44.5</v>
      </c>
      <c r="J250" s="10" t="s">
        <v>128</v>
      </c>
    </row>
    <row r="251" spans="1:10" ht="19.5" customHeight="1" x14ac:dyDescent="0.25">
      <c r="A251" s="119"/>
      <c r="B251" s="120"/>
      <c r="C251" s="45" t="s">
        <v>8</v>
      </c>
      <c r="D251" s="79">
        <v>60</v>
      </c>
      <c r="E251" s="15">
        <v>60</v>
      </c>
      <c r="F251" s="44">
        <v>4.74</v>
      </c>
      <c r="G251" s="44">
        <v>0.6</v>
      </c>
      <c r="H251" s="44">
        <v>28.98</v>
      </c>
      <c r="I251" s="44">
        <v>141</v>
      </c>
      <c r="J251" s="10"/>
    </row>
    <row r="252" spans="1:10" ht="26.25" customHeight="1" x14ac:dyDescent="0.25">
      <c r="A252" s="100" t="s">
        <v>32</v>
      </c>
      <c r="B252" s="101"/>
      <c r="C252" s="67"/>
      <c r="D252" s="16"/>
      <c r="E252" s="16">
        <f>SUM(E248:E251)</f>
        <v>530</v>
      </c>
      <c r="F252" s="54">
        <f>SUM(F248:F251)</f>
        <v>31.130000000000003</v>
      </c>
      <c r="G252" s="54">
        <f>SUM(G248:G251)</f>
        <v>47.84</v>
      </c>
      <c r="H252" s="54">
        <f>SUM(H248:H251)</f>
        <v>65.900000000000006</v>
      </c>
      <c r="I252" s="54">
        <f>SUM(I248:I251)</f>
        <v>817.5</v>
      </c>
      <c r="J252" s="41"/>
    </row>
    <row r="253" spans="1:10" x14ac:dyDescent="0.25">
      <c r="A253" s="129"/>
      <c r="B253" s="130"/>
      <c r="C253" s="130"/>
      <c r="D253" s="130"/>
      <c r="E253" s="130"/>
      <c r="F253" s="130"/>
      <c r="G253" s="130"/>
      <c r="H253" s="130"/>
      <c r="I253" s="130"/>
      <c r="J253" s="131"/>
    </row>
    <row r="254" spans="1:10" ht="20.25" customHeight="1" x14ac:dyDescent="0.25">
      <c r="A254" s="121" t="s">
        <v>35</v>
      </c>
      <c r="B254" s="122"/>
      <c r="C254" s="45" t="s">
        <v>77</v>
      </c>
      <c r="D254" s="79">
        <v>60</v>
      </c>
      <c r="E254" s="15">
        <v>60</v>
      </c>
      <c r="F254" s="44">
        <v>0.13</v>
      </c>
      <c r="G254" s="44">
        <v>0.48</v>
      </c>
      <c r="H254" s="44">
        <v>0.9</v>
      </c>
      <c r="I254" s="44">
        <v>8.33</v>
      </c>
      <c r="J254" s="10" t="s">
        <v>120</v>
      </c>
    </row>
    <row r="255" spans="1:10" ht="20.25" customHeight="1" x14ac:dyDescent="0.25">
      <c r="A255" s="117"/>
      <c r="B255" s="118"/>
      <c r="C255" s="45" t="s">
        <v>19</v>
      </c>
      <c r="D255" s="79" t="s">
        <v>78</v>
      </c>
      <c r="E255" s="15">
        <v>205</v>
      </c>
      <c r="F255" s="44">
        <v>1.73</v>
      </c>
      <c r="G255" s="44">
        <v>4.93</v>
      </c>
      <c r="H255" s="44">
        <v>8.35</v>
      </c>
      <c r="I255" s="44">
        <v>84.8</v>
      </c>
      <c r="J255" s="10" t="s">
        <v>150</v>
      </c>
    </row>
    <row r="256" spans="1:10" ht="20.25" customHeight="1" x14ac:dyDescent="0.25">
      <c r="A256" s="117"/>
      <c r="B256" s="118"/>
      <c r="C256" s="45" t="s">
        <v>28</v>
      </c>
      <c r="D256" s="79">
        <v>90</v>
      </c>
      <c r="E256" s="15">
        <v>90</v>
      </c>
      <c r="F256" s="44">
        <v>14.8</v>
      </c>
      <c r="G256" s="44">
        <v>18.8</v>
      </c>
      <c r="H256" s="44">
        <v>5.2</v>
      </c>
      <c r="I256" s="44">
        <v>274</v>
      </c>
      <c r="J256" s="10" t="s">
        <v>161</v>
      </c>
    </row>
    <row r="257" spans="1:10" ht="29.25" customHeight="1" x14ac:dyDescent="0.25">
      <c r="A257" s="117"/>
      <c r="B257" s="118"/>
      <c r="C257" s="45" t="s">
        <v>102</v>
      </c>
      <c r="D257" s="79" t="s">
        <v>79</v>
      </c>
      <c r="E257" s="15">
        <v>155</v>
      </c>
      <c r="F257" s="44">
        <v>3.6</v>
      </c>
      <c r="G257" s="44">
        <v>5.9</v>
      </c>
      <c r="H257" s="44">
        <v>25.74</v>
      </c>
      <c r="I257" s="44">
        <v>170.3</v>
      </c>
      <c r="J257" s="10" t="s">
        <v>137</v>
      </c>
    </row>
    <row r="258" spans="1:10" ht="20.25" customHeight="1" x14ac:dyDescent="0.25">
      <c r="A258" s="117"/>
      <c r="B258" s="118"/>
      <c r="C258" s="45" t="s">
        <v>95</v>
      </c>
      <c r="D258" s="79">
        <v>200</v>
      </c>
      <c r="E258" s="15">
        <v>200</v>
      </c>
      <c r="F258" s="44">
        <v>1</v>
      </c>
      <c r="G258" s="44">
        <v>0</v>
      </c>
      <c r="H258" s="44">
        <v>20</v>
      </c>
      <c r="I258" s="44">
        <v>80</v>
      </c>
      <c r="J258" s="10" t="s">
        <v>152</v>
      </c>
    </row>
    <row r="259" spans="1:10" ht="20.25" customHeight="1" x14ac:dyDescent="0.25">
      <c r="A259" s="117"/>
      <c r="B259" s="118"/>
      <c r="C259" s="45" t="s">
        <v>8</v>
      </c>
      <c r="D259" s="79">
        <v>60</v>
      </c>
      <c r="E259" s="15">
        <v>60</v>
      </c>
      <c r="F259" s="44">
        <v>4.74</v>
      </c>
      <c r="G259" s="44">
        <v>0.6</v>
      </c>
      <c r="H259" s="44">
        <v>28.98</v>
      </c>
      <c r="I259" s="44">
        <v>141</v>
      </c>
      <c r="J259" s="10"/>
    </row>
    <row r="260" spans="1:10" ht="20.25" customHeight="1" x14ac:dyDescent="0.25">
      <c r="A260" s="119"/>
      <c r="B260" s="120"/>
      <c r="C260" s="45" t="s">
        <v>116</v>
      </c>
      <c r="D260" s="79">
        <v>60</v>
      </c>
      <c r="E260" s="15">
        <v>60</v>
      </c>
      <c r="F260" s="44">
        <v>3.96</v>
      </c>
      <c r="G260" s="44">
        <v>0.72</v>
      </c>
      <c r="H260" s="44">
        <v>20.04</v>
      </c>
      <c r="I260" s="44">
        <v>104.4</v>
      </c>
      <c r="J260" s="10"/>
    </row>
    <row r="261" spans="1:10" ht="15.75" thickBot="1" x14ac:dyDescent="0.3">
      <c r="A261" s="136" t="s">
        <v>36</v>
      </c>
      <c r="B261" s="137"/>
      <c r="C261" s="47"/>
      <c r="D261" s="51"/>
      <c r="E261" s="40">
        <f>SUM(E254:E260)</f>
        <v>830</v>
      </c>
      <c r="F261" s="50">
        <f>SUM(F254:F260)</f>
        <v>29.96</v>
      </c>
      <c r="G261" s="50">
        <f>SUM(G254:G260)</f>
        <v>31.43</v>
      </c>
      <c r="H261" s="50">
        <f>SUM(H254:H260)</f>
        <v>109.21000000000001</v>
      </c>
      <c r="I261" s="50">
        <f>SUM(I254:I260)</f>
        <v>862.83</v>
      </c>
      <c r="J261" s="42"/>
    </row>
    <row r="262" spans="1:10" ht="15.75" thickBot="1" x14ac:dyDescent="0.3">
      <c r="A262" s="138" t="s">
        <v>42</v>
      </c>
      <c r="B262" s="139"/>
      <c r="C262" s="64"/>
      <c r="D262" s="62"/>
      <c r="E262" s="55">
        <f>SUM(E252+E261)</f>
        <v>1360</v>
      </c>
      <c r="F262" s="61">
        <f>SUM(F252+F261)</f>
        <v>61.09</v>
      </c>
      <c r="G262" s="61">
        <f>SUM(G252+G261)</f>
        <v>79.27000000000001</v>
      </c>
      <c r="H262" s="61">
        <f>SUM(H252+H261)</f>
        <v>175.11</v>
      </c>
      <c r="I262" s="61">
        <f>SUM(I252+I261)</f>
        <v>1680.33</v>
      </c>
      <c r="J262" s="38"/>
    </row>
    <row r="263" spans="1:10" ht="49.5" customHeight="1" thickBot="1" x14ac:dyDescent="0.3">
      <c r="A263" s="132" t="s">
        <v>43</v>
      </c>
      <c r="B263" s="133"/>
      <c r="C263" s="66"/>
      <c r="D263" s="60"/>
      <c r="E263" s="43">
        <f>(E27+E45+E60+E78+E94+E111+E127+E160+E177+E193+E210+E228+E246+E262)/15</f>
        <v>1286.5333333333333</v>
      </c>
      <c r="F263" s="59">
        <f>(F27+F45+F60+F78+F94+F111+F127+F160+F177+F193+F210+F228+F246+F262)/15</f>
        <v>52.332666666666668</v>
      </c>
      <c r="G263" s="59">
        <f>(G27+G45+G60+G78+G94+G111+G127+G160+G177+G193+G210+G228+G246+G262)/15</f>
        <v>54.890666666666675</v>
      </c>
      <c r="H263" s="59">
        <f>(H27+H45+H60+H78+H94+H111+H127+H160+H177+H193+H210+H228+H246+H262)/15</f>
        <v>207.00800000000001</v>
      </c>
      <c r="I263" s="59">
        <f>(I27+I45+I60+I78+I94+I111+I127+I160+I177+I193+I210+I228+I246+I262)/15</f>
        <v>1655.9440000000002</v>
      </c>
      <c r="J263" s="38"/>
    </row>
    <row r="265" spans="1:10" ht="24.75" customHeight="1" x14ac:dyDescent="0.25">
      <c r="A265" t="s">
        <v>103</v>
      </c>
    </row>
    <row r="266" spans="1:10" ht="15" customHeight="1" x14ac:dyDescent="0.25">
      <c r="A266" t="s">
        <v>104</v>
      </c>
    </row>
    <row r="267" spans="1:10" ht="49.5" hidden="1" customHeight="1" x14ac:dyDescent="0.25"/>
    <row r="268" spans="1:10" ht="49.5" hidden="1" customHeight="1" x14ac:dyDescent="0.25"/>
    <row r="269" spans="1:10" ht="49.5" hidden="1" customHeight="1" x14ac:dyDescent="0.25"/>
    <row r="270" spans="1:10" ht="49.5" hidden="1" customHeight="1" x14ac:dyDescent="0.25"/>
    <row r="271" spans="1:10" ht="49.5" hidden="1" customHeight="1" x14ac:dyDescent="0.25"/>
    <row r="272" spans="1:10" ht="15" customHeight="1" x14ac:dyDescent="0.25"/>
    <row r="273" spans="1:4" ht="17.25" customHeight="1" x14ac:dyDescent="0.25">
      <c r="A273" s="5"/>
    </row>
    <row r="274" spans="1:4" s="90" customFormat="1" ht="11.25" customHeight="1" x14ac:dyDescent="0.2">
      <c r="B274" s="91"/>
      <c r="D274" s="92"/>
    </row>
    <row r="275" spans="1:4" s="90" customFormat="1" ht="11.25" customHeight="1" x14ac:dyDescent="0.2">
      <c r="B275" s="91"/>
      <c r="D275" s="92"/>
    </row>
    <row r="276" spans="1:4" s="90" customFormat="1" ht="11.25" customHeight="1" x14ac:dyDescent="0.2">
      <c r="B276" s="91"/>
      <c r="D276" s="92"/>
    </row>
    <row r="277" spans="1:4" s="90" customFormat="1" ht="11.25" customHeight="1" x14ac:dyDescent="0.2">
      <c r="B277" s="91"/>
      <c r="D277" s="92"/>
    </row>
  </sheetData>
  <mergeCells count="112">
    <mergeCell ref="A5:J8"/>
    <mergeCell ref="A1:B1"/>
    <mergeCell ref="A254:B260"/>
    <mergeCell ref="A179:B182"/>
    <mergeCell ref="A185:B191"/>
    <mergeCell ref="A203:B208"/>
    <mergeCell ref="A213:B217"/>
    <mergeCell ref="A220:B226"/>
    <mergeCell ref="A230:B235"/>
    <mergeCell ref="A238:B244"/>
    <mergeCell ref="A248:B251"/>
    <mergeCell ref="A104:B109"/>
    <mergeCell ref="A113:B116"/>
    <mergeCell ref="A119:B125"/>
    <mergeCell ref="A129:B134"/>
    <mergeCell ref="A137:B142"/>
    <mergeCell ref="A146:B149"/>
    <mergeCell ref="A152:B158"/>
    <mergeCell ref="A162:B166"/>
    <mergeCell ref="A169:B175"/>
    <mergeCell ref="A246:B246"/>
    <mergeCell ref="A247:J247"/>
    <mergeCell ref="A253:J253"/>
    <mergeCell ref="A252:B252"/>
    <mergeCell ref="A227:B227"/>
    <mergeCell ref="A262:B262"/>
    <mergeCell ref="A117:B117"/>
    <mergeCell ref="A136:J136"/>
    <mergeCell ref="I1:J4"/>
    <mergeCell ref="A79:J80"/>
    <mergeCell ref="A18:J18"/>
    <mergeCell ref="A28:J28"/>
    <mergeCell ref="A12:J12"/>
    <mergeCell ref="A37:B43"/>
    <mergeCell ref="A51:B51"/>
    <mergeCell ref="B52:J52"/>
    <mergeCell ref="B36:J36"/>
    <mergeCell ref="C9:C10"/>
    <mergeCell ref="A9:B10"/>
    <mergeCell ref="J9:J10"/>
    <mergeCell ref="A13:B16"/>
    <mergeCell ref="A19:B25"/>
    <mergeCell ref="A110:B110"/>
    <mergeCell ref="A11:B11"/>
    <mergeCell ref="F9:H9"/>
    <mergeCell ref="A60:B60"/>
    <mergeCell ref="A68:B68"/>
    <mergeCell ref="A46:J46"/>
    <mergeCell ref="A135:B135"/>
    <mergeCell ref="A111:B111"/>
    <mergeCell ref="A128:J128"/>
    <mergeCell ref="A112:J112"/>
    <mergeCell ref="A45:B45"/>
    <mergeCell ref="A17:B17"/>
    <mergeCell ref="A27:B27"/>
    <mergeCell ref="A94:B94"/>
    <mergeCell ref="A103:J103"/>
    <mergeCell ref="A93:B93"/>
    <mergeCell ref="A47:B50"/>
    <mergeCell ref="A53:B58"/>
    <mergeCell ref="A62:B67"/>
    <mergeCell ref="A70:B76"/>
    <mergeCell ref="A29:B34"/>
    <mergeCell ref="A102:B102"/>
    <mergeCell ref="A211:J211"/>
    <mergeCell ref="A219:J219"/>
    <mergeCell ref="A127:B127"/>
    <mergeCell ref="A95:J95"/>
    <mergeCell ref="A184:J184"/>
    <mergeCell ref="A263:B263"/>
    <mergeCell ref="A245:B245"/>
    <mergeCell ref="A261:B261"/>
    <mergeCell ref="A237:J237"/>
    <mergeCell ref="A236:B236"/>
    <mergeCell ref="A229:J229"/>
    <mergeCell ref="A192:B192"/>
    <mergeCell ref="A193:B193"/>
    <mergeCell ref="A210:B210"/>
    <mergeCell ref="A228:B228"/>
    <mergeCell ref="A218:B218"/>
    <mergeCell ref="A177:B177"/>
    <mergeCell ref="A144:B144"/>
    <mergeCell ref="A150:B150"/>
    <mergeCell ref="A195:B200"/>
    <mergeCell ref="A159:B159"/>
    <mergeCell ref="A160:B160"/>
    <mergeCell ref="A176:B176"/>
    <mergeCell ref="A209:B209"/>
    <mergeCell ref="A201:B201"/>
    <mergeCell ref="A194:J194"/>
    <mergeCell ref="A202:J202"/>
    <mergeCell ref="A168:J168"/>
    <mergeCell ref="A161:J161"/>
    <mergeCell ref="A178:J178"/>
    <mergeCell ref="A26:B26"/>
    <mergeCell ref="A59:B59"/>
    <mergeCell ref="A78:B78"/>
    <mergeCell ref="A35:B35"/>
    <mergeCell ref="A126:B126"/>
    <mergeCell ref="A143:B143"/>
    <mergeCell ref="A86:J86"/>
    <mergeCell ref="A85:B85"/>
    <mergeCell ref="A77:B77"/>
    <mergeCell ref="A183:B183"/>
    <mergeCell ref="A145:J145"/>
    <mergeCell ref="A167:B167"/>
    <mergeCell ref="A151:J151"/>
    <mergeCell ref="A81:B84"/>
    <mergeCell ref="A87:B92"/>
    <mergeCell ref="A96:B101"/>
    <mergeCell ref="A61:J61"/>
    <mergeCell ref="A44:B44"/>
  </mergeCells>
  <pageMargins left="0.31496062992125984" right="0.31496062992125984" top="0.15748031496062992" bottom="0.15748031496062992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5"/>
  <sheetViews>
    <sheetView workbookViewId="0">
      <selection activeCell="O12" sqref="O12"/>
    </sheetView>
  </sheetViews>
  <sheetFormatPr defaultRowHeight="15" x14ac:dyDescent="0.25"/>
  <cols>
    <col min="1" max="1" width="9.140625" customWidth="1"/>
    <col min="2" max="2" width="7.28515625" style="13" customWidth="1"/>
    <col min="3" max="3" width="48.28515625" customWidth="1"/>
    <col min="4" max="4" width="8.85546875" style="77" customWidth="1"/>
    <col min="5" max="9" width="9.7109375" customWidth="1"/>
    <col min="10" max="10" width="17.85546875" customWidth="1"/>
  </cols>
  <sheetData>
    <row r="1" spans="1:10" s="5" customFormat="1" x14ac:dyDescent="0.25">
      <c r="A1" s="6" t="s">
        <v>47</v>
      </c>
      <c r="B1" s="11"/>
      <c r="D1" s="75"/>
      <c r="E1" s="8"/>
      <c r="F1" s="8"/>
      <c r="I1" s="145" t="s">
        <v>0</v>
      </c>
      <c r="J1" s="145"/>
    </row>
    <row r="2" spans="1:10" s="5" customFormat="1" x14ac:dyDescent="0.25">
      <c r="A2" s="6"/>
      <c r="B2" s="12"/>
      <c r="C2" s="6"/>
      <c r="D2" s="75"/>
      <c r="E2" s="9"/>
      <c r="F2" s="9"/>
      <c r="H2" s="7"/>
      <c r="I2" s="145"/>
      <c r="J2" s="145"/>
    </row>
    <row r="3" spans="1:10" s="5" customFormat="1" x14ac:dyDescent="0.25">
      <c r="A3" s="6"/>
      <c r="B3" s="12"/>
      <c r="C3" s="6"/>
      <c r="D3" s="75"/>
      <c r="H3" s="7"/>
      <c r="I3" s="145"/>
      <c r="J3" s="145"/>
    </row>
    <row r="4" spans="1:10" s="5" customFormat="1" x14ac:dyDescent="0.25">
      <c r="A4" s="6"/>
      <c r="B4" s="11"/>
      <c r="D4" s="75"/>
      <c r="H4" s="7"/>
      <c r="I4" s="145"/>
      <c r="J4" s="145"/>
    </row>
    <row r="5" spans="1:10" s="5" customFormat="1" x14ac:dyDescent="0.25">
      <c r="A5" s="168" t="s">
        <v>179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0" s="5" customFormat="1" ht="53.25" hidden="1" customHeight="1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</row>
    <row r="7" spans="1:10" s="5" customFormat="1" ht="18" customHeight="1" x14ac:dyDescent="0.25">
      <c r="A7" s="169"/>
      <c r="B7" s="169"/>
      <c r="C7" s="169"/>
      <c r="D7" s="169"/>
      <c r="E7" s="169"/>
      <c r="F7" s="169"/>
      <c r="G7" s="169"/>
      <c r="H7" s="169"/>
      <c r="I7" s="169"/>
      <c r="J7" s="169"/>
    </row>
    <row r="8" spans="1:10" ht="33.75" customHeight="1" thickBot="1" x14ac:dyDescent="0.3">
      <c r="A8" s="170"/>
      <c r="B8" s="170"/>
      <c r="C8" s="170"/>
      <c r="D8" s="170"/>
      <c r="E8" s="170"/>
      <c r="F8" s="170"/>
      <c r="G8" s="170"/>
      <c r="H8" s="170"/>
      <c r="I8" s="170"/>
      <c r="J8" s="170"/>
    </row>
    <row r="9" spans="1:10" x14ac:dyDescent="0.25">
      <c r="A9" s="157" t="s">
        <v>30</v>
      </c>
      <c r="B9" s="158"/>
      <c r="C9" s="174" t="s">
        <v>29</v>
      </c>
      <c r="D9" s="88" t="s">
        <v>73</v>
      </c>
      <c r="E9" s="1" t="s">
        <v>1</v>
      </c>
      <c r="F9" s="165" t="s">
        <v>5</v>
      </c>
      <c r="G9" s="166"/>
      <c r="H9" s="176"/>
      <c r="I9" s="71" t="s">
        <v>12</v>
      </c>
      <c r="J9" s="161" t="s">
        <v>31</v>
      </c>
    </row>
    <row r="10" spans="1:10" ht="15.75" thickBot="1" x14ac:dyDescent="0.3">
      <c r="A10" s="159"/>
      <c r="B10" s="160"/>
      <c r="C10" s="175"/>
      <c r="D10" s="89" t="s">
        <v>96</v>
      </c>
      <c r="E10" s="2" t="s">
        <v>6</v>
      </c>
      <c r="F10" s="70" t="s">
        <v>2</v>
      </c>
      <c r="G10" s="70" t="s">
        <v>3</v>
      </c>
      <c r="H10" s="70" t="s">
        <v>4</v>
      </c>
      <c r="I10" s="72" t="s">
        <v>58</v>
      </c>
      <c r="J10" s="162"/>
    </row>
    <row r="11" spans="1:10" ht="15.75" thickBot="1" x14ac:dyDescent="0.3">
      <c r="A11" s="163">
        <v>1</v>
      </c>
      <c r="B11" s="164"/>
      <c r="C11" s="68">
        <v>2</v>
      </c>
      <c r="D11" s="69"/>
      <c r="E11" s="3">
        <v>3</v>
      </c>
      <c r="F11" s="68">
        <v>4</v>
      </c>
      <c r="G11" s="68">
        <v>5</v>
      </c>
      <c r="H11" s="68">
        <v>6</v>
      </c>
      <c r="I11" s="68">
        <v>7</v>
      </c>
      <c r="J11" s="4">
        <v>8</v>
      </c>
    </row>
    <row r="12" spans="1:10" x14ac:dyDescent="0.25">
      <c r="A12" s="151" t="s">
        <v>33</v>
      </c>
      <c r="B12" s="152"/>
      <c r="C12" s="152"/>
      <c r="D12" s="152"/>
      <c r="E12" s="152"/>
      <c r="F12" s="152"/>
      <c r="G12" s="152"/>
      <c r="H12" s="152"/>
      <c r="I12" s="152"/>
      <c r="J12" s="153"/>
    </row>
    <row r="13" spans="1:10" ht="24" customHeight="1" x14ac:dyDescent="0.25">
      <c r="A13" s="117" t="s">
        <v>34</v>
      </c>
      <c r="B13" s="118"/>
      <c r="C13" s="45" t="s">
        <v>74</v>
      </c>
      <c r="D13" s="79" t="s">
        <v>71</v>
      </c>
      <c r="E13" s="22">
        <v>220</v>
      </c>
      <c r="F13" s="44">
        <v>26.04</v>
      </c>
      <c r="G13" s="44">
        <v>24.68</v>
      </c>
      <c r="H13" s="49">
        <v>81.790000000000006</v>
      </c>
      <c r="I13" s="49">
        <v>653.57000000000005</v>
      </c>
      <c r="J13" s="10" t="s">
        <v>109</v>
      </c>
    </row>
    <row r="14" spans="1:10" ht="23.25" customHeight="1" x14ac:dyDescent="0.25">
      <c r="A14" s="117"/>
      <c r="B14" s="118"/>
      <c r="C14" s="73" t="s">
        <v>13</v>
      </c>
      <c r="D14" s="15" t="s">
        <v>108</v>
      </c>
      <c r="E14" s="15">
        <v>217</v>
      </c>
      <c r="F14" s="44">
        <v>0.2</v>
      </c>
      <c r="G14" s="44">
        <v>0</v>
      </c>
      <c r="H14" s="44">
        <v>32</v>
      </c>
      <c r="I14" s="44">
        <v>130</v>
      </c>
      <c r="J14" s="10" t="s">
        <v>110</v>
      </c>
    </row>
    <row r="15" spans="1:10" ht="23.25" customHeight="1" x14ac:dyDescent="0.25">
      <c r="A15" s="117"/>
      <c r="B15" s="118"/>
      <c r="C15" s="73" t="s">
        <v>63</v>
      </c>
      <c r="D15" s="15" t="s">
        <v>76</v>
      </c>
      <c r="E15" s="15">
        <v>30</v>
      </c>
      <c r="F15" s="44">
        <v>2.25</v>
      </c>
      <c r="G15" s="44">
        <v>4.8</v>
      </c>
      <c r="H15" s="44">
        <v>20.7</v>
      </c>
      <c r="I15" s="44">
        <v>135</v>
      </c>
      <c r="J15" s="10" t="s">
        <v>59</v>
      </c>
    </row>
    <row r="16" spans="1:10" ht="23.25" customHeight="1" x14ac:dyDescent="0.25">
      <c r="A16" s="119"/>
      <c r="B16" s="120"/>
      <c r="C16" s="73" t="s">
        <v>8</v>
      </c>
      <c r="D16" s="15">
        <v>60</v>
      </c>
      <c r="E16" s="15">
        <v>60</v>
      </c>
      <c r="F16" s="44">
        <v>4.74</v>
      </c>
      <c r="G16" s="44">
        <v>0.6</v>
      </c>
      <c r="H16" s="44">
        <v>28.98</v>
      </c>
      <c r="I16" s="44">
        <v>141</v>
      </c>
      <c r="J16" s="10"/>
    </row>
    <row r="17" spans="1:10" ht="22.5" customHeight="1" x14ac:dyDescent="0.25">
      <c r="A17" s="100" t="s">
        <v>32</v>
      </c>
      <c r="B17" s="101"/>
      <c r="C17" s="53"/>
      <c r="D17" s="80"/>
      <c r="E17" s="16">
        <f>SUM(E13:E16)</f>
        <v>527</v>
      </c>
      <c r="F17" s="54">
        <f>SUM(F13:F16)</f>
        <v>33.229999999999997</v>
      </c>
      <c r="G17" s="54">
        <f>SUM(G13:G16)</f>
        <v>30.080000000000002</v>
      </c>
      <c r="H17" s="54">
        <f>SUM(H13:H16)</f>
        <v>163.47</v>
      </c>
      <c r="I17" s="54">
        <f>SUM(I13:I16)</f>
        <v>1059.5700000000002</v>
      </c>
      <c r="J17" s="17"/>
    </row>
    <row r="18" spans="1:10" x14ac:dyDescent="0.25">
      <c r="A18" s="148"/>
      <c r="B18" s="149"/>
      <c r="C18" s="149"/>
      <c r="D18" s="149"/>
      <c r="E18" s="149"/>
      <c r="F18" s="149"/>
      <c r="G18" s="149"/>
      <c r="H18" s="149"/>
      <c r="I18" s="149"/>
      <c r="J18" s="150"/>
    </row>
    <row r="19" spans="1:10" ht="20.25" customHeight="1" x14ac:dyDescent="0.25">
      <c r="A19" s="121" t="s">
        <v>35</v>
      </c>
      <c r="B19" s="122"/>
      <c r="C19" s="45" t="s">
        <v>77</v>
      </c>
      <c r="D19" s="79">
        <v>100</v>
      </c>
      <c r="E19" s="15">
        <v>100</v>
      </c>
      <c r="F19" s="44">
        <v>0.13</v>
      </c>
      <c r="G19" s="44">
        <v>0.48</v>
      </c>
      <c r="H19" s="44">
        <v>0.9</v>
      </c>
      <c r="I19" s="44">
        <v>8.33</v>
      </c>
      <c r="J19" s="10" t="s">
        <v>126</v>
      </c>
    </row>
    <row r="20" spans="1:10" ht="29.25" customHeight="1" x14ac:dyDescent="0.25">
      <c r="A20" s="117"/>
      <c r="B20" s="118"/>
      <c r="C20" s="45" t="s">
        <v>111</v>
      </c>
      <c r="D20" s="79" t="s">
        <v>97</v>
      </c>
      <c r="E20" s="15">
        <v>255</v>
      </c>
      <c r="F20" s="44">
        <v>1.75</v>
      </c>
      <c r="G20" s="44">
        <v>4.93</v>
      </c>
      <c r="H20" s="44">
        <v>14.3</v>
      </c>
      <c r="I20" s="44">
        <v>108.3</v>
      </c>
      <c r="J20" s="10" t="s">
        <v>112</v>
      </c>
    </row>
    <row r="21" spans="1:10" ht="20.25" customHeight="1" x14ac:dyDescent="0.25">
      <c r="A21" s="117"/>
      <c r="B21" s="118"/>
      <c r="C21" s="45" t="s">
        <v>15</v>
      </c>
      <c r="D21" s="79">
        <v>100</v>
      </c>
      <c r="E21" s="15">
        <v>100</v>
      </c>
      <c r="F21" s="44">
        <v>16.2</v>
      </c>
      <c r="G21" s="44">
        <v>24.2</v>
      </c>
      <c r="H21" s="44">
        <v>15.6</v>
      </c>
      <c r="I21" s="44">
        <v>346</v>
      </c>
      <c r="J21" s="10" t="s">
        <v>113</v>
      </c>
    </row>
    <row r="22" spans="1:10" ht="20.25" customHeight="1" x14ac:dyDescent="0.25">
      <c r="A22" s="117"/>
      <c r="B22" s="118"/>
      <c r="C22" s="45" t="s">
        <v>115</v>
      </c>
      <c r="D22" s="79" t="s">
        <v>98</v>
      </c>
      <c r="E22" s="15">
        <v>185</v>
      </c>
      <c r="F22" s="44">
        <v>5.0199999999999996</v>
      </c>
      <c r="G22" s="44">
        <v>5.7</v>
      </c>
      <c r="H22" s="44">
        <v>31.4</v>
      </c>
      <c r="I22" s="44">
        <v>196.6</v>
      </c>
      <c r="J22" s="10" t="s">
        <v>114</v>
      </c>
    </row>
    <row r="23" spans="1:10" ht="20.25" customHeight="1" x14ac:dyDescent="0.25">
      <c r="A23" s="117"/>
      <c r="B23" s="118"/>
      <c r="C23" s="45" t="s">
        <v>95</v>
      </c>
      <c r="D23" s="79">
        <v>200</v>
      </c>
      <c r="E23" s="15">
        <v>200</v>
      </c>
      <c r="F23" s="44">
        <v>1</v>
      </c>
      <c r="G23" s="44">
        <v>0</v>
      </c>
      <c r="H23" s="44">
        <v>20</v>
      </c>
      <c r="I23" s="44">
        <v>80</v>
      </c>
      <c r="J23" s="10" t="s">
        <v>152</v>
      </c>
    </row>
    <row r="24" spans="1:10" ht="20.25" customHeight="1" x14ac:dyDescent="0.25">
      <c r="A24" s="117"/>
      <c r="B24" s="118"/>
      <c r="C24" s="45" t="s">
        <v>8</v>
      </c>
      <c r="D24" s="79">
        <v>60</v>
      </c>
      <c r="E24" s="15">
        <v>60</v>
      </c>
      <c r="F24" s="44">
        <v>4.74</v>
      </c>
      <c r="G24" s="44">
        <v>0.6</v>
      </c>
      <c r="H24" s="44">
        <v>28.98</v>
      </c>
      <c r="I24" s="44">
        <v>141</v>
      </c>
      <c r="J24" s="10"/>
    </row>
    <row r="25" spans="1:10" ht="20.25" customHeight="1" x14ac:dyDescent="0.25">
      <c r="A25" s="119"/>
      <c r="B25" s="120"/>
      <c r="C25" s="45" t="s">
        <v>116</v>
      </c>
      <c r="D25" s="79">
        <v>60</v>
      </c>
      <c r="E25" s="15">
        <v>60</v>
      </c>
      <c r="F25" s="44">
        <v>3.96</v>
      </c>
      <c r="G25" s="44">
        <v>0.72</v>
      </c>
      <c r="H25" s="44">
        <v>20.04</v>
      </c>
      <c r="I25" s="44">
        <v>104.4</v>
      </c>
      <c r="J25" s="10"/>
    </row>
    <row r="26" spans="1:10" ht="15.75" customHeight="1" thickBot="1" x14ac:dyDescent="0.3">
      <c r="A26" s="111" t="s">
        <v>36</v>
      </c>
      <c r="B26" s="112"/>
      <c r="C26" s="52"/>
      <c r="D26" s="46"/>
      <c r="E26" s="18">
        <f>SUM(E18:E24)</f>
        <v>900</v>
      </c>
      <c r="F26" s="47">
        <f>SUM(F18:F24)</f>
        <v>28.839999999999996</v>
      </c>
      <c r="G26" s="47">
        <f>SUM(G18:G24)</f>
        <v>35.910000000000004</v>
      </c>
      <c r="H26" s="47">
        <f>SUM(H18:H24)</f>
        <v>111.18</v>
      </c>
      <c r="I26" s="47">
        <f>SUM(I18:I24)</f>
        <v>880.23</v>
      </c>
      <c r="J26" s="19"/>
    </row>
    <row r="27" spans="1:10" ht="15.75" thickBot="1" x14ac:dyDescent="0.3">
      <c r="A27" s="113" t="s">
        <v>42</v>
      </c>
      <c r="B27" s="114"/>
      <c r="C27" s="78"/>
      <c r="D27" s="76"/>
      <c r="E27" s="20">
        <f>SUM(E26,E17)</f>
        <v>1427</v>
      </c>
      <c r="F27" s="48">
        <f>SUM(F26,F17)</f>
        <v>62.069999999999993</v>
      </c>
      <c r="G27" s="48">
        <f>SUM(G26,G17)</f>
        <v>65.990000000000009</v>
      </c>
      <c r="H27" s="48">
        <f>SUM(H26,H17)</f>
        <v>274.64999999999998</v>
      </c>
      <c r="I27" s="48">
        <f>SUM(I26,I17)</f>
        <v>1939.8000000000002</v>
      </c>
      <c r="J27" s="21"/>
    </row>
    <row r="28" spans="1:10" ht="15.75" thickBot="1" x14ac:dyDescent="0.3">
      <c r="A28" s="123" t="s">
        <v>37</v>
      </c>
      <c r="B28" s="124"/>
      <c r="C28" s="124"/>
      <c r="D28" s="124"/>
      <c r="E28" s="124"/>
      <c r="F28" s="124"/>
      <c r="G28" s="124"/>
      <c r="H28" s="124"/>
      <c r="I28" s="124"/>
      <c r="J28" s="125"/>
    </row>
    <row r="29" spans="1:10" ht="19.5" customHeight="1" x14ac:dyDescent="0.25">
      <c r="A29" s="117" t="s">
        <v>34</v>
      </c>
      <c r="B29" s="172"/>
      <c r="C29" s="45" t="s">
        <v>154</v>
      </c>
      <c r="D29" s="81">
        <v>10</v>
      </c>
      <c r="E29" s="22">
        <v>10</v>
      </c>
      <c r="F29" s="49">
        <v>0.08</v>
      </c>
      <c r="G29" s="49">
        <v>7.25</v>
      </c>
      <c r="H29" s="49">
        <v>0.13</v>
      </c>
      <c r="I29" s="49">
        <v>66</v>
      </c>
      <c r="J29" s="23" t="s">
        <v>80</v>
      </c>
    </row>
    <row r="30" spans="1:10" ht="21" customHeight="1" x14ac:dyDescent="0.25">
      <c r="A30" s="117"/>
      <c r="B30" s="172"/>
      <c r="C30" s="45" t="s">
        <v>81</v>
      </c>
      <c r="D30" s="81">
        <v>15</v>
      </c>
      <c r="E30" s="22">
        <v>15</v>
      </c>
      <c r="F30" s="83">
        <v>6.96</v>
      </c>
      <c r="G30" s="84">
        <v>8.85</v>
      </c>
      <c r="H30" s="83">
        <v>0</v>
      </c>
      <c r="I30" s="83">
        <v>108</v>
      </c>
      <c r="J30" s="10" t="s">
        <v>82</v>
      </c>
    </row>
    <row r="31" spans="1:10" ht="21" customHeight="1" x14ac:dyDescent="0.25">
      <c r="A31" s="117"/>
      <c r="B31" s="172"/>
      <c r="C31" s="45" t="s">
        <v>23</v>
      </c>
      <c r="D31" s="79" t="s">
        <v>83</v>
      </c>
      <c r="E31" s="15">
        <v>210</v>
      </c>
      <c r="F31" s="44">
        <v>6.1</v>
      </c>
      <c r="G31" s="44">
        <v>3.8</v>
      </c>
      <c r="H31" s="44">
        <v>44.9</v>
      </c>
      <c r="I31" s="44">
        <v>238</v>
      </c>
      <c r="J31" s="10" t="s">
        <v>117</v>
      </c>
    </row>
    <row r="32" spans="1:10" ht="21" customHeight="1" x14ac:dyDescent="0.25">
      <c r="A32" s="117"/>
      <c r="B32" s="172"/>
      <c r="C32" s="45" t="s">
        <v>10</v>
      </c>
      <c r="D32" s="79">
        <v>200</v>
      </c>
      <c r="E32" s="15">
        <v>200</v>
      </c>
      <c r="F32" s="44">
        <v>3.8</v>
      </c>
      <c r="G32" s="44">
        <v>3.21</v>
      </c>
      <c r="H32" s="44">
        <v>19.5</v>
      </c>
      <c r="I32" s="44">
        <v>121.3</v>
      </c>
      <c r="J32" s="10" t="s">
        <v>118</v>
      </c>
    </row>
    <row r="33" spans="1:10" ht="23.25" customHeight="1" x14ac:dyDescent="0.25">
      <c r="A33" s="117"/>
      <c r="B33" s="172"/>
      <c r="C33" s="73" t="s">
        <v>8</v>
      </c>
      <c r="D33" s="15">
        <v>60</v>
      </c>
      <c r="E33" s="15">
        <v>60</v>
      </c>
      <c r="F33" s="44">
        <v>4.74</v>
      </c>
      <c r="G33" s="44">
        <v>0.6</v>
      </c>
      <c r="H33" s="44">
        <v>28.98</v>
      </c>
      <c r="I33" s="44">
        <v>141</v>
      </c>
      <c r="J33" s="10"/>
    </row>
    <row r="34" spans="1:10" ht="21" customHeight="1" x14ac:dyDescent="0.25">
      <c r="A34" s="119"/>
      <c r="B34" s="173"/>
      <c r="C34" s="45" t="s">
        <v>14</v>
      </c>
      <c r="D34" s="79" t="s">
        <v>76</v>
      </c>
      <c r="E34" s="15">
        <v>150</v>
      </c>
      <c r="F34" s="44">
        <v>0.8</v>
      </c>
      <c r="G34" s="44">
        <v>0</v>
      </c>
      <c r="H34" s="44">
        <v>25.2</v>
      </c>
      <c r="I34" s="44">
        <v>104</v>
      </c>
      <c r="J34" s="10" t="s">
        <v>119</v>
      </c>
    </row>
    <row r="35" spans="1:10" ht="24" customHeight="1" x14ac:dyDescent="0.25">
      <c r="A35" s="100" t="s">
        <v>32</v>
      </c>
      <c r="B35" s="101"/>
      <c r="C35" s="57"/>
      <c r="D35" s="82"/>
      <c r="E35" s="16">
        <f>SUM(E29:E34)</f>
        <v>645</v>
      </c>
      <c r="F35" s="54">
        <f>SUM(F29:F34)</f>
        <v>22.48</v>
      </c>
      <c r="G35" s="54">
        <f>SUM(G29:G34)</f>
        <v>23.710000000000004</v>
      </c>
      <c r="H35" s="54">
        <f>SUM(H29:H34)</f>
        <v>118.71000000000001</v>
      </c>
      <c r="I35" s="54">
        <f>SUM(I29:I34)</f>
        <v>778.3</v>
      </c>
      <c r="J35" s="17"/>
    </row>
    <row r="36" spans="1:10" x14ac:dyDescent="0.25">
      <c r="A36" s="93"/>
      <c r="B36" s="149"/>
      <c r="C36" s="149"/>
      <c r="D36" s="149"/>
      <c r="E36" s="149"/>
      <c r="F36" s="149"/>
      <c r="G36" s="149"/>
      <c r="H36" s="149"/>
      <c r="I36" s="149"/>
      <c r="J36" s="150"/>
    </row>
    <row r="37" spans="1:10" ht="19.5" customHeight="1" x14ac:dyDescent="0.25">
      <c r="A37" s="121" t="s">
        <v>35</v>
      </c>
      <c r="B37" s="122"/>
      <c r="C37" s="45" t="s">
        <v>84</v>
      </c>
      <c r="D37" s="79">
        <v>100</v>
      </c>
      <c r="E37" s="15">
        <v>100</v>
      </c>
      <c r="F37" s="44">
        <v>0.13</v>
      </c>
      <c r="G37" s="44">
        <v>0.48</v>
      </c>
      <c r="H37" s="44">
        <v>0.9</v>
      </c>
      <c r="I37" s="44">
        <v>8.33</v>
      </c>
      <c r="J37" s="10" t="s">
        <v>120</v>
      </c>
    </row>
    <row r="38" spans="1:10" ht="19.5" customHeight="1" x14ac:dyDescent="0.25">
      <c r="A38" s="117"/>
      <c r="B38" s="118"/>
      <c r="C38" s="45" t="s">
        <v>121</v>
      </c>
      <c r="D38" s="79" t="s">
        <v>97</v>
      </c>
      <c r="E38" s="15">
        <v>255</v>
      </c>
      <c r="F38" s="44">
        <v>2.5299999999999998</v>
      </c>
      <c r="G38" s="44">
        <v>2.73</v>
      </c>
      <c r="H38" s="44">
        <v>21.68</v>
      </c>
      <c r="I38" s="44">
        <v>121.25</v>
      </c>
      <c r="J38" s="10" t="s">
        <v>122</v>
      </c>
    </row>
    <row r="39" spans="1:10" ht="19.5" customHeight="1" x14ac:dyDescent="0.25">
      <c r="A39" s="117"/>
      <c r="B39" s="118"/>
      <c r="C39" s="45" t="s">
        <v>24</v>
      </c>
      <c r="D39" s="79">
        <v>100</v>
      </c>
      <c r="E39" s="15">
        <v>100</v>
      </c>
      <c r="F39" s="44">
        <v>15</v>
      </c>
      <c r="G39" s="44">
        <v>22.4</v>
      </c>
      <c r="H39" s="44">
        <v>12.8</v>
      </c>
      <c r="I39" s="44">
        <v>314</v>
      </c>
      <c r="J39" s="10" t="s">
        <v>123</v>
      </c>
    </row>
    <row r="40" spans="1:10" ht="19.5" customHeight="1" x14ac:dyDescent="0.25">
      <c r="A40" s="117"/>
      <c r="B40" s="118"/>
      <c r="C40" s="45" t="s">
        <v>11</v>
      </c>
      <c r="D40" s="79" t="s">
        <v>98</v>
      </c>
      <c r="E40" s="15">
        <v>185</v>
      </c>
      <c r="F40" s="44">
        <v>6.4</v>
      </c>
      <c r="G40" s="44">
        <v>5.8</v>
      </c>
      <c r="H40" s="44">
        <v>34.299999999999997</v>
      </c>
      <c r="I40" s="44">
        <v>215.3</v>
      </c>
      <c r="J40" s="10" t="s">
        <v>124</v>
      </c>
    </row>
    <row r="41" spans="1:10" ht="19.5" customHeight="1" x14ac:dyDescent="0.25">
      <c r="A41" s="117"/>
      <c r="B41" s="118"/>
      <c r="C41" s="45" t="s">
        <v>25</v>
      </c>
      <c r="D41" s="79">
        <v>200</v>
      </c>
      <c r="E41" s="15">
        <v>200</v>
      </c>
      <c r="F41" s="44">
        <v>0.2</v>
      </c>
      <c r="G41" s="44">
        <v>0</v>
      </c>
      <c r="H41" s="44">
        <v>25.7</v>
      </c>
      <c r="I41" s="44">
        <v>105</v>
      </c>
      <c r="J41" s="10" t="s">
        <v>125</v>
      </c>
    </row>
    <row r="42" spans="1:10" ht="19.5" customHeight="1" x14ac:dyDescent="0.25">
      <c r="A42" s="117"/>
      <c r="B42" s="118"/>
      <c r="C42" s="45" t="s">
        <v>8</v>
      </c>
      <c r="D42" s="79">
        <v>60</v>
      </c>
      <c r="E42" s="15">
        <v>60</v>
      </c>
      <c r="F42" s="44">
        <v>4.74</v>
      </c>
      <c r="G42" s="44">
        <v>0.6</v>
      </c>
      <c r="H42" s="44">
        <v>28.98</v>
      </c>
      <c r="I42" s="44">
        <v>141</v>
      </c>
      <c r="J42" s="10"/>
    </row>
    <row r="43" spans="1:10" ht="19.5" customHeight="1" x14ac:dyDescent="0.25">
      <c r="A43" s="119"/>
      <c r="B43" s="120"/>
      <c r="C43" s="45" t="s">
        <v>116</v>
      </c>
      <c r="D43" s="79">
        <v>60</v>
      </c>
      <c r="E43" s="15">
        <v>60</v>
      </c>
      <c r="F43" s="44">
        <v>3.96</v>
      </c>
      <c r="G43" s="44">
        <v>0.72</v>
      </c>
      <c r="H43" s="44">
        <v>20.04</v>
      </c>
      <c r="I43" s="44">
        <v>104.4</v>
      </c>
      <c r="J43" s="10"/>
    </row>
    <row r="44" spans="1:10" ht="15.75" thickBot="1" x14ac:dyDescent="0.3">
      <c r="A44" s="111" t="s">
        <v>36</v>
      </c>
      <c r="B44" s="112"/>
      <c r="C44" s="52"/>
      <c r="D44" s="46"/>
      <c r="E44" s="18">
        <f>SUM(E36:E42)</f>
        <v>900</v>
      </c>
      <c r="F44" s="47">
        <f>SUM(F36:F42)</f>
        <v>29</v>
      </c>
      <c r="G44" s="47">
        <f>SUM(G36:G42)</f>
        <v>32.01</v>
      </c>
      <c r="H44" s="47">
        <f>SUM(H36:H42)</f>
        <v>124.36</v>
      </c>
      <c r="I44" s="47">
        <f>SUM(I36:I42)</f>
        <v>904.88000000000011</v>
      </c>
      <c r="J44" s="24"/>
    </row>
    <row r="45" spans="1:10" ht="15.75" thickBot="1" x14ac:dyDescent="0.3">
      <c r="A45" s="111" t="s">
        <v>42</v>
      </c>
      <c r="B45" s="112"/>
      <c r="C45" s="78"/>
      <c r="D45" s="76"/>
      <c r="E45" s="20">
        <f>SUM(E44,E35)</f>
        <v>1545</v>
      </c>
      <c r="F45" s="48">
        <f>SUM(F44,F35)</f>
        <v>51.480000000000004</v>
      </c>
      <c r="G45" s="48">
        <f>SUM(G44,G35)</f>
        <v>55.72</v>
      </c>
      <c r="H45" s="48">
        <f>SUM(H44,H35)</f>
        <v>243.07</v>
      </c>
      <c r="I45" s="48">
        <f>SUM(I44,I35)</f>
        <v>1683.18</v>
      </c>
      <c r="J45" s="21"/>
    </row>
    <row r="46" spans="1:10" ht="15.75" thickBot="1" x14ac:dyDescent="0.3">
      <c r="A46" s="123" t="s">
        <v>38</v>
      </c>
      <c r="B46" s="124"/>
      <c r="C46" s="124"/>
      <c r="D46" s="167"/>
      <c r="E46" s="124"/>
      <c r="F46" s="124"/>
      <c r="G46" s="124"/>
      <c r="H46" s="124"/>
      <c r="I46" s="124"/>
      <c r="J46" s="125"/>
    </row>
    <row r="47" spans="1:10" ht="29.25" customHeight="1" x14ac:dyDescent="0.25">
      <c r="A47" s="117"/>
      <c r="B47" s="118"/>
      <c r="C47" s="63" t="s">
        <v>85</v>
      </c>
      <c r="D47" s="79" t="s">
        <v>83</v>
      </c>
      <c r="E47" s="15">
        <v>210</v>
      </c>
      <c r="F47" s="44">
        <v>8.56</v>
      </c>
      <c r="G47" s="44">
        <v>3.81</v>
      </c>
      <c r="H47" s="44">
        <v>54.17</v>
      </c>
      <c r="I47" s="44">
        <v>296</v>
      </c>
      <c r="J47" s="10" t="s">
        <v>127</v>
      </c>
    </row>
    <row r="48" spans="1:10" ht="21" customHeight="1" x14ac:dyDescent="0.25">
      <c r="A48" s="117"/>
      <c r="B48" s="118"/>
      <c r="C48" s="45" t="s">
        <v>7</v>
      </c>
      <c r="D48" s="79" t="s">
        <v>83</v>
      </c>
      <c r="E48" s="15">
        <v>210</v>
      </c>
      <c r="F48" s="44">
        <v>7.0000000000000007E-2</v>
      </c>
      <c r="G48" s="44">
        <v>0.02</v>
      </c>
      <c r="H48" s="44">
        <v>11.1</v>
      </c>
      <c r="I48" s="44">
        <v>44.5</v>
      </c>
      <c r="J48" s="10" t="s">
        <v>128</v>
      </c>
    </row>
    <row r="49" spans="1:10" ht="27" customHeight="1" x14ac:dyDescent="0.25">
      <c r="A49" s="117"/>
      <c r="B49" s="118"/>
      <c r="C49" s="45" t="s">
        <v>61</v>
      </c>
      <c r="D49" s="79" t="s">
        <v>76</v>
      </c>
      <c r="E49" s="15">
        <v>70</v>
      </c>
      <c r="F49" s="44">
        <v>3.75</v>
      </c>
      <c r="G49" s="44">
        <v>6.6</v>
      </c>
      <c r="H49" s="44">
        <v>30.45</v>
      </c>
      <c r="I49" s="44">
        <v>166</v>
      </c>
      <c r="J49" s="10" t="s">
        <v>62</v>
      </c>
    </row>
    <row r="50" spans="1:10" ht="24.75" customHeight="1" x14ac:dyDescent="0.25">
      <c r="A50" s="119"/>
      <c r="B50" s="120"/>
      <c r="C50" s="45" t="s">
        <v>8</v>
      </c>
      <c r="D50" s="79">
        <v>60</v>
      </c>
      <c r="E50" s="15">
        <v>60</v>
      </c>
      <c r="F50" s="44">
        <v>4.74</v>
      </c>
      <c r="G50" s="44">
        <v>0.6</v>
      </c>
      <c r="H50" s="44">
        <v>28.98</v>
      </c>
      <c r="I50" s="44">
        <v>141</v>
      </c>
      <c r="J50" s="10"/>
    </row>
    <row r="51" spans="1:10" ht="23.25" customHeight="1" x14ac:dyDescent="0.25">
      <c r="A51" s="148" t="s">
        <v>32</v>
      </c>
      <c r="B51" s="154"/>
      <c r="C51" s="45"/>
      <c r="D51" s="79"/>
      <c r="E51" s="15">
        <f>SUM(E47:E50)</f>
        <v>550</v>
      </c>
      <c r="F51" s="44">
        <f>SUM(F47:F50)</f>
        <v>17.12</v>
      </c>
      <c r="G51" s="44">
        <f>SUM(G47:G50)</f>
        <v>11.03</v>
      </c>
      <c r="H51" s="44">
        <f>SUM(H47:H50)</f>
        <v>124.7</v>
      </c>
      <c r="I51" s="44">
        <f>SUM(I47:I50)</f>
        <v>647.5</v>
      </c>
      <c r="J51" s="10"/>
    </row>
    <row r="52" spans="1:10" x14ac:dyDescent="0.25">
      <c r="A52" s="93"/>
      <c r="B52" s="149"/>
      <c r="C52" s="149"/>
      <c r="D52" s="149"/>
      <c r="E52" s="149"/>
      <c r="F52" s="149"/>
      <c r="G52" s="149"/>
      <c r="H52" s="149"/>
      <c r="I52" s="149"/>
      <c r="J52" s="150"/>
    </row>
    <row r="53" spans="1:10" ht="20.25" customHeight="1" x14ac:dyDescent="0.25">
      <c r="A53" s="121" t="s">
        <v>35</v>
      </c>
      <c r="B53" s="122"/>
      <c r="C53" s="45" t="s">
        <v>77</v>
      </c>
      <c r="D53" s="79">
        <v>100</v>
      </c>
      <c r="E53" s="15">
        <v>100</v>
      </c>
      <c r="F53" s="44">
        <v>0.13</v>
      </c>
      <c r="G53" s="44">
        <v>0.48</v>
      </c>
      <c r="H53" s="44">
        <v>0.9</v>
      </c>
      <c r="I53" s="44">
        <v>8.33</v>
      </c>
      <c r="J53" s="10" t="s">
        <v>126</v>
      </c>
    </row>
    <row r="54" spans="1:10" ht="20.25" customHeight="1" x14ac:dyDescent="0.25">
      <c r="A54" s="117"/>
      <c r="B54" s="118"/>
      <c r="C54" s="45" t="s">
        <v>20</v>
      </c>
      <c r="D54" s="79">
        <v>250</v>
      </c>
      <c r="E54" s="15">
        <v>250</v>
      </c>
      <c r="F54" s="44">
        <v>2.5299999999999998</v>
      </c>
      <c r="G54" s="44">
        <v>2.73</v>
      </c>
      <c r="H54" s="44">
        <v>21.68</v>
      </c>
      <c r="I54" s="44">
        <v>121.25</v>
      </c>
      <c r="J54" s="10" t="s">
        <v>164</v>
      </c>
    </row>
    <row r="55" spans="1:10" ht="20.25" customHeight="1" x14ac:dyDescent="0.25">
      <c r="A55" s="117"/>
      <c r="B55" s="118"/>
      <c r="C55" s="45" t="s">
        <v>87</v>
      </c>
      <c r="D55" s="79" t="s">
        <v>99</v>
      </c>
      <c r="E55" s="15">
        <v>280</v>
      </c>
      <c r="F55" s="44">
        <v>21.4</v>
      </c>
      <c r="G55" s="44">
        <v>25.9</v>
      </c>
      <c r="H55" s="44">
        <v>29.3</v>
      </c>
      <c r="I55" s="44">
        <v>436.8</v>
      </c>
      <c r="J55" s="10" t="s">
        <v>129</v>
      </c>
    </row>
    <row r="56" spans="1:10" ht="20.25" customHeight="1" x14ac:dyDescent="0.25">
      <c r="A56" s="117"/>
      <c r="B56" s="118"/>
      <c r="C56" s="45" t="s">
        <v>18</v>
      </c>
      <c r="D56" s="79">
        <v>200</v>
      </c>
      <c r="E56" s="15">
        <v>200</v>
      </c>
      <c r="F56" s="44">
        <v>0.08</v>
      </c>
      <c r="G56" s="44">
        <v>0</v>
      </c>
      <c r="H56" s="44">
        <v>21.82</v>
      </c>
      <c r="I56" s="44">
        <v>87.6</v>
      </c>
      <c r="J56" s="10" t="s">
        <v>130</v>
      </c>
    </row>
    <row r="57" spans="1:10" ht="20.25" customHeight="1" x14ac:dyDescent="0.25">
      <c r="A57" s="117"/>
      <c r="B57" s="118"/>
      <c r="C57" s="45" t="s">
        <v>8</v>
      </c>
      <c r="D57" s="79">
        <v>60</v>
      </c>
      <c r="E57" s="15">
        <v>60</v>
      </c>
      <c r="F57" s="44">
        <v>4.74</v>
      </c>
      <c r="G57" s="44">
        <v>0.6</v>
      </c>
      <c r="H57" s="44">
        <v>28.98</v>
      </c>
      <c r="I57" s="44">
        <v>141</v>
      </c>
      <c r="J57" s="10"/>
    </row>
    <row r="58" spans="1:10" ht="20.25" customHeight="1" x14ac:dyDescent="0.25">
      <c r="A58" s="119"/>
      <c r="B58" s="120"/>
      <c r="C58" s="45" t="s">
        <v>116</v>
      </c>
      <c r="D58" s="79">
        <v>60</v>
      </c>
      <c r="E58" s="15">
        <v>60</v>
      </c>
      <c r="F58" s="44">
        <v>3.96</v>
      </c>
      <c r="G58" s="44">
        <v>0.72</v>
      </c>
      <c r="H58" s="44">
        <v>20.04</v>
      </c>
      <c r="I58" s="44">
        <v>104.4</v>
      </c>
      <c r="J58" s="10"/>
    </row>
    <row r="59" spans="1:10" ht="15.75" thickBot="1" x14ac:dyDescent="0.3">
      <c r="A59" s="111" t="s">
        <v>36</v>
      </c>
      <c r="B59" s="112"/>
      <c r="C59" s="52"/>
      <c r="D59" s="46"/>
      <c r="E59" s="18">
        <f>SUM(E52:E57)</f>
        <v>890</v>
      </c>
      <c r="F59" s="47">
        <f>SUM(F52:F57)</f>
        <v>28.879999999999995</v>
      </c>
      <c r="G59" s="47">
        <f>SUM(G52:G57)</f>
        <v>29.71</v>
      </c>
      <c r="H59" s="47">
        <f>SUM(H52:H57)</f>
        <v>102.67999999999999</v>
      </c>
      <c r="I59" s="47">
        <f>SUM(I53:I58)</f>
        <v>899.38</v>
      </c>
      <c r="J59" s="21"/>
    </row>
    <row r="60" spans="1:10" ht="15.75" thickBot="1" x14ac:dyDescent="0.3">
      <c r="A60" s="113" t="s">
        <v>42</v>
      </c>
      <c r="B60" s="114"/>
      <c r="C60" s="78"/>
      <c r="D60" s="76"/>
      <c r="E60" s="20">
        <f>SUM(E59,E51)</f>
        <v>1440</v>
      </c>
      <c r="F60" s="48">
        <f>SUM(F59,F51)</f>
        <v>46</v>
      </c>
      <c r="G60" s="48">
        <f>SUM(G59,G51)</f>
        <v>40.74</v>
      </c>
      <c r="H60" s="48">
        <f>SUM(H59,H51)</f>
        <v>227.38</v>
      </c>
      <c r="I60" s="48">
        <f>SUM(I51+I59)</f>
        <v>1546.88</v>
      </c>
      <c r="J60" s="26"/>
    </row>
    <row r="61" spans="1:10" ht="18.75" customHeight="1" thickBot="1" x14ac:dyDescent="0.3">
      <c r="A61" s="123" t="s">
        <v>39</v>
      </c>
      <c r="B61" s="124"/>
      <c r="C61" s="124"/>
      <c r="D61" s="124"/>
      <c r="E61" s="124"/>
      <c r="F61" s="124"/>
      <c r="G61" s="124"/>
      <c r="H61" s="124"/>
      <c r="I61" s="124"/>
      <c r="J61" s="125"/>
    </row>
    <row r="62" spans="1:10" ht="19.5" customHeight="1" x14ac:dyDescent="0.25">
      <c r="A62" s="115" t="s">
        <v>34</v>
      </c>
      <c r="B62" s="116"/>
      <c r="C62" s="45" t="s">
        <v>155</v>
      </c>
      <c r="D62" s="22">
        <v>10</v>
      </c>
      <c r="E62" s="22">
        <v>10</v>
      </c>
      <c r="F62" s="49">
        <v>0.08</v>
      </c>
      <c r="G62" s="49">
        <v>7.25</v>
      </c>
      <c r="H62" s="49">
        <v>0.13</v>
      </c>
      <c r="I62" s="49">
        <v>66</v>
      </c>
      <c r="J62" s="23" t="s">
        <v>80</v>
      </c>
    </row>
    <row r="63" spans="1:10" ht="21" customHeight="1" x14ac:dyDescent="0.25">
      <c r="A63" s="117"/>
      <c r="B63" s="118"/>
      <c r="C63" s="45" t="s">
        <v>81</v>
      </c>
      <c r="D63" s="22">
        <v>15</v>
      </c>
      <c r="E63" s="22">
        <v>15</v>
      </c>
      <c r="F63" s="83">
        <v>6.96</v>
      </c>
      <c r="G63" s="84">
        <v>8.85</v>
      </c>
      <c r="H63" s="83">
        <v>0</v>
      </c>
      <c r="I63" s="83">
        <v>108</v>
      </c>
      <c r="J63" s="10" t="s">
        <v>82</v>
      </c>
    </row>
    <row r="64" spans="1:10" ht="19.5" customHeight="1" x14ac:dyDescent="0.25">
      <c r="A64" s="117"/>
      <c r="B64" s="118"/>
      <c r="C64" s="45" t="s">
        <v>17</v>
      </c>
      <c r="D64" s="79" t="s">
        <v>83</v>
      </c>
      <c r="E64" s="15">
        <v>210</v>
      </c>
      <c r="F64" s="44">
        <v>9.5</v>
      </c>
      <c r="G64" s="44">
        <v>6.55</v>
      </c>
      <c r="H64" s="44">
        <v>63.5</v>
      </c>
      <c r="I64" s="44">
        <v>351</v>
      </c>
      <c r="J64" s="10" t="s">
        <v>127</v>
      </c>
    </row>
    <row r="65" spans="1:10" ht="19.5" customHeight="1" x14ac:dyDescent="0.25">
      <c r="A65" s="117"/>
      <c r="B65" s="118"/>
      <c r="C65" s="45" t="s">
        <v>16</v>
      </c>
      <c r="D65" s="79">
        <v>200</v>
      </c>
      <c r="E65" s="15">
        <v>200</v>
      </c>
      <c r="F65" s="44">
        <v>4.2</v>
      </c>
      <c r="G65" s="44">
        <v>3.63</v>
      </c>
      <c r="H65" s="44">
        <v>17.28</v>
      </c>
      <c r="I65" s="44">
        <v>118.7</v>
      </c>
      <c r="J65" s="10" t="s">
        <v>132</v>
      </c>
    </row>
    <row r="66" spans="1:10" ht="19.5" customHeight="1" x14ac:dyDescent="0.25">
      <c r="A66" s="117"/>
      <c r="B66" s="118"/>
      <c r="C66" s="45" t="s">
        <v>8</v>
      </c>
      <c r="D66" s="79">
        <v>60</v>
      </c>
      <c r="E66" s="15">
        <v>60</v>
      </c>
      <c r="F66" s="44">
        <v>4.74</v>
      </c>
      <c r="G66" s="44">
        <v>0.6</v>
      </c>
      <c r="H66" s="44">
        <v>28.98</v>
      </c>
      <c r="I66" s="44">
        <v>141</v>
      </c>
      <c r="J66" s="10"/>
    </row>
    <row r="67" spans="1:10" ht="19.5" customHeight="1" x14ac:dyDescent="0.25">
      <c r="A67" s="119"/>
      <c r="B67" s="120"/>
      <c r="C67" s="45" t="s">
        <v>14</v>
      </c>
      <c r="D67" s="79" t="s">
        <v>76</v>
      </c>
      <c r="E67" s="15">
        <v>150</v>
      </c>
      <c r="F67" s="44">
        <v>0.8</v>
      </c>
      <c r="G67" s="44">
        <v>0</v>
      </c>
      <c r="H67" s="44">
        <v>25.2</v>
      </c>
      <c r="I67" s="44">
        <v>104</v>
      </c>
      <c r="J67" s="10" t="s">
        <v>131</v>
      </c>
    </row>
    <row r="68" spans="1:10" ht="24.75" customHeight="1" x14ac:dyDescent="0.25">
      <c r="A68" s="100" t="s">
        <v>32</v>
      </c>
      <c r="B68" s="101"/>
      <c r="C68" s="53"/>
      <c r="D68" s="80"/>
      <c r="E68" s="16">
        <f>SUM(E62:E67)</f>
        <v>645</v>
      </c>
      <c r="F68" s="54">
        <f>SUM(F62:F67)</f>
        <v>26.279999999999998</v>
      </c>
      <c r="G68" s="54">
        <f>SUM(G62:G67)</f>
        <v>26.880000000000003</v>
      </c>
      <c r="H68" s="54">
        <f>SUM(H62:H67)</f>
        <v>135.09</v>
      </c>
      <c r="I68" s="54">
        <f>SUM(I62:I67)</f>
        <v>888.7</v>
      </c>
      <c r="J68" s="17"/>
    </row>
    <row r="69" spans="1:10" x14ac:dyDescent="0.25">
      <c r="A69" s="27"/>
      <c r="B69" s="28"/>
      <c r="C69" s="29"/>
      <c r="D69" s="94"/>
      <c r="E69" s="29"/>
      <c r="F69" s="29"/>
      <c r="G69" s="29"/>
      <c r="H69" s="29"/>
      <c r="I69" s="29"/>
      <c r="J69" s="17"/>
    </row>
    <row r="70" spans="1:10" ht="18.75" customHeight="1" x14ac:dyDescent="0.25">
      <c r="A70" s="121" t="s">
        <v>35</v>
      </c>
      <c r="B70" s="122"/>
      <c r="C70" s="45" t="s">
        <v>84</v>
      </c>
      <c r="D70" s="79">
        <v>100</v>
      </c>
      <c r="E70" s="15">
        <v>100</v>
      </c>
      <c r="F70" s="44">
        <v>0.13</v>
      </c>
      <c r="G70" s="44">
        <v>0.48</v>
      </c>
      <c r="H70" s="44">
        <v>0.9</v>
      </c>
      <c r="I70" s="44">
        <v>8.33</v>
      </c>
      <c r="J70" s="10" t="s">
        <v>120</v>
      </c>
    </row>
    <row r="71" spans="1:10" ht="18.75" customHeight="1" x14ac:dyDescent="0.25">
      <c r="A71" s="117"/>
      <c r="B71" s="118"/>
      <c r="C71" s="45" t="s">
        <v>133</v>
      </c>
      <c r="D71" s="79" t="s">
        <v>97</v>
      </c>
      <c r="E71" s="15">
        <v>255</v>
      </c>
      <c r="F71" s="44">
        <v>1.63</v>
      </c>
      <c r="G71" s="44">
        <v>4.83</v>
      </c>
      <c r="H71" s="44">
        <v>12.1</v>
      </c>
      <c r="I71" s="44">
        <v>98.25</v>
      </c>
      <c r="J71" s="10" t="s">
        <v>134</v>
      </c>
    </row>
    <row r="72" spans="1:10" ht="27" customHeight="1" x14ac:dyDescent="0.25">
      <c r="A72" s="117"/>
      <c r="B72" s="118"/>
      <c r="C72" s="45" t="s">
        <v>89</v>
      </c>
      <c r="D72" s="79" t="s">
        <v>169</v>
      </c>
      <c r="E72" s="15">
        <v>150</v>
      </c>
      <c r="F72" s="44">
        <v>13.6</v>
      </c>
      <c r="G72" s="44">
        <v>8.1999999999999993</v>
      </c>
      <c r="H72" s="44">
        <v>12.8</v>
      </c>
      <c r="I72" s="44">
        <v>178</v>
      </c>
      <c r="J72" s="10" t="s">
        <v>135</v>
      </c>
    </row>
    <row r="73" spans="1:10" ht="29.25" customHeight="1" x14ac:dyDescent="0.25">
      <c r="A73" s="117"/>
      <c r="B73" s="118"/>
      <c r="C73" s="45" t="s">
        <v>136</v>
      </c>
      <c r="D73" s="79" t="s">
        <v>98</v>
      </c>
      <c r="E73" s="15">
        <v>185</v>
      </c>
      <c r="F73" s="44">
        <v>3.6</v>
      </c>
      <c r="G73" s="44">
        <v>5.9</v>
      </c>
      <c r="H73" s="44">
        <v>25.74</v>
      </c>
      <c r="I73" s="44">
        <v>170.3</v>
      </c>
      <c r="J73" s="10" t="s">
        <v>137</v>
      </c>
    </row>
    <row r="74" spans="1:10" ht="18.75" customHeight="1" x14ac:dyDescent="0.25">
      <c r="A74" s="117"/>
      <c r="B74" s="118"/>
      <c r="C74" s="45" t="s">
        <v>64</v>
      </c>
      <c r="D74" s="79">
        <v>200</v>
      </c>
      <c r="E74" s="15">
        <v>200</v>
      </c>
      <c r="F74" s="44">
        <v>0.43</v>
      </c>
      <c r="G74" s="44">
        <v>0.12</v>
      </c>
      <c r="H74" s="44">
        <v>38.619999999999997</v>
      </c>
      <c r="I74" s="44">
        <v>157.6</v>
      </c>
      <c r="J74" s="10" t="s">
        <v>138</v>
      </c>
    </row>
    <row r="75" spans="1:10" ht="18.75" customHeight="1" x14ac:dyDescent="0.25">
      <c r="A75" s="117"/>
      <c r="B75" s="118"/>
      <c r="C75" s="45" t="s">
        <v>8</v>
      </c>
      <c r="D75" s="79">
        <v>60</v>
      </c>
      <c r="E75" s="15">
        <v>60</v>
      </c>
      <c r="F75" s="44">
        <v>4.74</v>
      </c>
      <c r="G75" s="44">
        <v>0.6</v>
      </c>
      <c r="H75" s="44">
        <v>28.98</v>
      </c>
      <c r="I75" s="44">
        <v>141</v>
      </c>
      <c r="J75" s="10"/>
    </row>
    <row r="76" spans="1:10" ht="18.75" customHeight="1" x14ac:dyDescent="0.25">
      <c r="A76" s="119"/>
      <c r="B76" s="120"/>
      <c r="C76" s="45" t="s">
        <v>116</v>
      </c>
      <c r="D76" s="79">
        <v>60</v>
      </c>
      <c r="E76" s="15">
        <v>60</v>
      </c>
      <c r="F76" s="44">
        <v>3.96</v>
      </c>
      <c r="G76" s="44">
        <v>0.72</v>
      </c>
      <c r="H76" s="44">
        <v>20.04</v>
      </c>
      <c r="I76" s="44">
        <v>104.4</v>
      </c>
      <c r="J76" s="10"/>
    </row>
    <row r="77" spans="1:10" ht="15.75" thickBot="1" x14ac:dyDescent="0.3">
      <c r="A77" s="111" t="s">
        <v>36</v>
      </c>
      <c r="B77" s="112"/>
      <c r="C77" s="52"/>
      <c r="D77" s="46"/>
      <c r="E77" s="18">
        <f>SUM(E70:E76)</f>
        <v>1010</v>
      </c>
      <c r="F77" s="47">
        <f>SUM(F70:F76)</f>
        <v>28.090000000000003</v>
      </c>
      <c r="G77" s="47">
        <f>SUM(G70:G76)</f>
        <v>20.85</v>
      </c>
      <c r="H77" s="47">
        <f>SUM(H70:H76)</f>
        <v>139.18</v>
      </c>
      <c r="I77" s="47">
        <f>SUM(I70:I76)</f>
        <v>857.88</v>
      </c>
      <c r="J77" s="21"/>
    </row>
    <row r="78" spans="1:10" ht="15.75" thickBot="1" x14ac:dyDescent="0.3">
      <c r="A78" s="113" t="s">
        <v>42</v>
      </c>
      <c r="B78" s="114"/>
      <c r="C78" s="78"/>
      <c r="D78" s="76"/>
      <c r="E78" s="20">
        <f>SUM(E68+E77)</f>
        <v>1655</v>
      </c>
      <c r="F78" s="48">
        <f>SUM(F68+F77)</f>
        <v>54.370000000000005</v>
      </c>
      <c r="G78" s="48">
        <f>SUM(G68+G77)</f>
        <v>47.730000000000004</v>
      </c>
      <c r="H78" s="48">
        <f>SUM(H68+H77)</f>
        <v>274.27</v>
      </c>
      <c r="I78" s="48">
        <f>SUM(I68+I77)</f>
        <v>1746.58</v>
      </c>
      <c r="J78" s="26"/>
    </row>
    <row r="79" spans="1:10" ht="9.75" customHeight="1" x14ac:dyDescent="0.25">
      <c r="A79" s="115" t="s">
        <v>40</v>
      </c>
      <c r="B79" s="146"/>
      <c r="C79" s="146"/>
      <c r="D79" s="146"/>
      <c r="E79" s="146"/>
      <c r="F79" s="146"/>
      <c r="G79" s="146"/>
      <c r="H79" s="146"/>
      <c r="I79" s="146"/>
      <c r="J79" s="147"/>
    </row>
    <row r="80" spans="1:10" ht="8.25" customHeight="1" thickBot="1" x14ac:dyDescent="0.3">
      <c r="A80" s="126"/>
      <c r="B80" s="127"/>
      <c r="C80" s="127"/>
      <c r="D80" s="127"/>
      <c r="E80" s="127"/>
      <c r="F80" s="127"/>
      <c r="G80" s="127"/>
      <c r="H80" s="127"/>
      <c r="I80" s="127"/>
      <c r="J80" s="128"/>
    </row>
    <row r="81" spans="1:10" ht="19.5" customHeight="1" x14ac:dyDescent="0.25">
      <c r="A81" s="115" t="s">
        <v>34</v>
      </c>
      <c r="B81" s="116"/>
      <c r="C81" s="63" t="s">
        <v>65</v>
      </c>
      <c r="D81" s="85">
        <v>100</v>
      </c>
      <c r="E81" s="22">
        <v>100</v>
      </c>
      <c r="F81" s="58">
        <v>1.2</v>
      </c>
      <c r="G81" s="58">
        <v>4.7</v>
      </c>
      <c r="H81" s="58">
        <v>7.7</v>
      </c>
      <c r="I81" s="58">
        <v>78</v>
      </c>
      <c r="J81" s="23"/>
    </row>
    <row r="82" spans="1:10" ht="19.5" customHeight="1" x14ac:dyDescent="0.25">
      <c r="A82" s="117"/>
      <c r="B82" s="118"/>
      <c r="C82" s="45" t="s">
        <v>21</v>
      </c>
      <c r="D82" s="79">
        <v>200</v>
      </c>
      <c r="E82" s="15">
        <v>200</v>
      </c>
      <c r="F82" s="44">
        <v>25.6</v>
      </c>
      <c r="G82" s="44">
        <v>44.4</v>
      </c>
      <c r="H82" s="44">
        <v>21.2</v>
      </c>
      <c r="I82" s="44">
        <v>585.20000000000005</v>
      </c>
      <c r="J82" s="10" t="s">
        <v>139</v>
      </c>
    </row>
    <row r="83" spans="1:10" ht="19.5" customHeight="1" x14ac:dyDescent="0.25">
      <c r="A83" s="117"/>
      <c r="B83" s="118"/>
      <c r="C83" s="45" t="s">
        <v>13</v>
      </c>
      <c r="D83" s="79" t="s">
        <v>108</v>
      </c>
      <c r="E83" s="15">
        <v>217</v>
      </c>
      <c r="F83" s="44">
        <v>0.2</v>
      </c>
      <c r="G83" s="44">
        <v>0</v>
      </c>
      <c r="H83" s="44">
        <v>32</v>
      </c>
      <c r="I83" s="44">
        <v>130</v>
      </c>
      <c r="J83" s="10" t="s">
        <v>140</v>
      </c>
    </row>
    <row r="84" spans="1:10" ht="19.5" customHeight="1" x14ac:dyDescent="0.25">
      <c r="A84" s="119"/>
      <c r="B84" s="120"/>
      <c r="C84" s="45" t="s">
        <v>8</v>
      </c>
      <c r="D84" s="79">
        <v>60</v>
      </c>
      <c r="E84" s="15">
        <v>60</v>
      </c>
      <c r="F84" s="44">
        <v>4.74</v>
      </c>
      <c r="G84" s="44">
        <v>0.6</v>
      </c>
      <c r="H84" s="44">
        <v>28.98</v>
      </c>
      <c r="I84" s="44">
        <v>141</v>
      </c>
      <c r="J84" s="10"/>
    </row>
    <row r="85" spans="1:10" ht="22.5" customHeight="1" x14ac:dyDescent="0.25">
      <c r="A85" s="100" t="s">
        <v>32</v>
      </c>
      <c r="B85" s="101"/>
      <c r="C85" s="67"/>
      <c r="D85" s="16"/>
      <c r="E85" s="16">
        <f>SUM(E81:E84)</f>
        <v>577</v>
      </c>
      <c r="F85" s="54">
        <f>SUM(F81:F84)</f>
        <v>31.740000000000002</v>
      </c>
      <c r="G85" s="54">
        <f>SUM(G81:G84)</f>
        <v>49.7</v>
      </c>
      <c r="H85" s="54">
        <f>SUM(H81:H84)</f>
        <v>89.88</v>
      </c>
      <c r="I85" s="54">
        <f>SUM(I81:I84)</f>
        <v>934.2</v>
      </c>
      <c r="J85" s="25"/>
    </row>
    <row r="86" spans="1:10" x14ac:dyDescent="0.25">
      <c r="A86" s="105"/>
      <c r="B86" s="106"/>
      <c r="C86" s="106"/>
      <c r="D86" s="106"/>
      <c r="E86" s="106"/>
      <c r="F86" s="106"/>
      <c r="G86" s="106"/>
      <c r="H86" s="106"/>
      <c r="I86" s="106"/>
      <c r="J86" s="107"/>
    </row>
    <row r="87" spans="1:10" ht="21" customHeight="1" x14ac:dyDescent="0.25">
      <c r="A87" s="121" t="s">
        <v>35</v>
      </c>
      <c r="B87" s="122"/>
      <c r="C87" s="45" t="s">
        <v>77</v>
      </c>
      <c r="D87" s="79">
        <v>100</v>
      </c>
      <c r="E87" s="15">
        <v>100</v>
      </c>
      <c r="F87" s="44">
        <v>0.13</v>
      </c>
      <c r="G87" s="44">
        <v>0.48</v>
      </c>
      <c r="H87" s="44">
        <v>0.9</v>
      </c>
      <c r="I87" s="44">
        <v>8.33</v>
      </c>
      <c r="J87" s="10" t="s">
        <v>120</v>
      </c>
    </row>
    <row r="88" spans="1:10" ht="21" customHeight="1" x14ac:dyDescent="0.25">
      <c r="A88" s="117"/>
      <c r="B88" s="118"/>
      <c r="C88" s="45" t="s">
        <v>41</v>
      </c>
      <c r="D88" s="79">
        <v>250</v>
      </c>
      <c r="E88" s="15">
        <v>250</v>
      </c>
      <c r="F88" s="44">
        <v>6.88</v>
      </c>
      <c r="G88" s="44">
        <v>5.33</v>
      </c>
      <c r="H88" s="44">
        <v>26.1</v>
      </c>
      <c r="I88" s="44">
        <v>179.8</v>
      </c>
      <c r="J88" s="10" t="s">
        <v>141</v>
      </c>
    </row>
    <row r="89" spans="1:10" ht="21" customHeight="1" x14ac:dyDescent="0.25">
      <c r="A89" s="117"/>
      <c r="B89" s="118"/>
      <c r="C89" s="45" t="s">
        <v>142</v>
      </c>
      <c r="D89" s="79" t="s">
        <v>99</v>
      </c>
      <c r="E89" s="15">
        <v>280</v>
      </c>
      <c r="F89" s="44">
        <v>29.8</v>
      </c>
      <c r="G89" s="44">
        <v>38</v>
      </c>
      <c r="H89" s="44">
        <v>48.2</v>
      </c>
      <c r="I89" s="44">
        <v>654</v>
      </c>
      <c r="J89" s="10" t="s">
        <v>143</v>
      </c>
    </row>
    <row r="90" spans="1:10" ht="21" customHeight="1" x14ac:dyDescent="0.25">
      <c r="A90" s="117"/>
      <c r="B90" s="118"/>
      <c r="C90" s="45" t="s">
        <v>26</v>
      </c>
      <c r="D90" s="79">
        <v>200</v>
      </c>
      <c r="E90" s="15">
        <v>200</v>
      </c>
      <c r="F90" s="44">
        <v>0.2</v>
      </c>
      <c r="G90" s="44">
        <v>0</v>
      </c>
      <c r="H90" s="44">
        <v>25.7</v>
      </c>
      <c r="I90" s="44">
        <v>105</v>
      </c>
      <c r="J90" s="10" t="s">
        <v>125</v>
      </c>
    </row>
    <row r="91" spans="1:10" ht="21" customHeight="1" x14ac:dyDescent="0.25">
      <c r="A91" s="117"/>
      <c r="B91" s="118"/>
      <c r="C91" s="45" t="s">
        <v>8</v>
      </c>
      <c r="D91" s="79">
        <v>60</v>
      </c>
      <c r="E91" s="15">
        <v>60</v>
      </c>
      <c r="F91" s="44">
        <v>4.74</v>
      </c>
      <c r="G91" s="44">
        <v>0.6</v>
      </c>
      <c r="H91" s="44">
        <v>28.98</v>
      </c>
      <c r="I91" s="44">
        <v>141</v>
      </c>
      <c r="J91" s="10"/>
    </row>
    <row r="92" spans="1:10" ht="21" customHeight="1" x14ac:dyDescent="0.25">
      <c r="A92" s="119"/>
      <c r="B92" s="120"/>
      <c r="C92" s="45" t="s">
        <v>116</v>
      </c>
      <c r="D92" s="79">
        <v>60</v>
      </c>
      <c r="E92" s="15">
        <v>60</v>
      </c>
      <c r="F92" s="44">
        <v>3.96</v>
      </c>
      <c r="G92" s="44">
        <v>0.72</v>
      </c>
      <c r="H92" s="44">
        <v>20.04</v>
      </c>
      <c r="I92" s="44">
        <v>104.4</v>
      </c>
      <c r="J92" s="10"/>
    </row>
    <row r="93" spans="1:10" ht="15.75" thickBot="1" x14ac:dyDescent="0.3">
      <c r="A93" s="111" t="s">
        <v>36</v>
      </c>
      <c r="B93" s="112"/>
      <c r="C93" s="52"/>
      <c r="D93" s="46"/>
      <c r="E93" s="18">
        <f>SUM(E86:E91)</f>
        <v>890</v>
      </c>
      <c r="F93" s="47">
        <f>SUM(F86:F91)</f>
        <v>41.750000000000007</v>
      </c>
      <c r="G93" s="47">
        <f>SUM(G86:G91)</f>
        <v>44.410000000000004</v>
      </c>
      <c r="H93" s="47">
        <f>SUM(H86:H91)</f>
        <v>129.88</v>
      </c>
      <c r="I93" s="47">
        <f>SUM(I87:I92)</f>
        <v>1192.5300000000002</v>
      </c>
      <c r="J93" s="21"/>
    </row>
    <row r="94" spans="1:10" ht="15.75" thickBot="1" x14ac:dyDescent="0.3">
      <c r="A94" s="113" t="s">
        <v>42</v>
      </c>
      <c r="B94" s="114"/>
      <c r="C94" s="78"/>
      <c r="D94" s="76"/>
      <c r="E94" s="20">
        <f>SUM(E93,E85)</f>
        <v>1467</v>
      </c>
      <c r="F94" s="48">
        <f>SUM(F93,F85)</f>
        <v>73.490000000000009</v>
      </c>
      <c r="G94" s="48">
        <f>SUM(G85+G93)</f>
        <v>94.110000000000014</v>
      </c>
      <c r="H94" s="48">
        <f>SUM(H93,H85)</f>
        <v>219.76</v>
      </c>
      <c r="I94" s="48">
        <f>SUM(I85+I93)</f>
        <v>2126.7300000000005</v>
      </c>
      <c r="J94" s="26"/>
    </row>
    <row r="95" spans="1:10" ht="15.75" thickBot="1" x14ac:dyDescent="0.3">
      <c r="A95" s="108" t="s">
        <v>48</v>
      </c>
      <c r="B95" s="109"/>
      <c r="C95" s="109"/>
      <c r="D95" s="109"/>
      <c r="E95" s="109"/>
      <c r="F95" s="109"/>
      <c r="G95" s="109"/>
      <c r="H95" s="109"/>
      <c r="I95" s="109"/>
      <c r="J95" s="110"/>
    </row>
    <row r="96" spans="1:10" ht="19.5" customHeight="1" x14ac:dyDescent="0.25">
      <c r="A96" s="115" t="s">
        <v>34</v>
      </c>
      <c r="B96" s="116"/>
      <c r="C96" s="45" t="s">
        <v>154</v>
      </c>
      <c r="D96" s="22">
        <v>10</v>
      </c>
      <c r="E96" s="22">
        <v>10</v>
      </c>
      <c r="F96" s="49">
        <v>0.08</v>
      </c>
      <c r="G96" s="49">
        <v>7.25</v>
      </c>
      <c r="H96" s="49">
        <v>0.13</v>
      </c>
      <c r="I96" s="49">
        <v>66</v>
      </c>
      <c r="J96" s="23" t="s">
        <v>80</v>
      </c>
    </row>
    <row r="97" spans="1:10" ht="21" customHeight="1" x14ac:dyDescent="0.25">
      <c r="A97" s="117"/>
      <c r="B97" s="118"/>
      <c r="C97" s="45" t="s">
        <v>81</v>
      </c>
      <c r="D97" s="22">
        <v>15</v>
      </c>
      <c r="E97" s="22">
        <v>15</v>
      </c>
      <c r="F97" s="83">
        <v>6.96</v>
      </c>
      <c r="G97" s="84">
        <v>8.85</v>
      </c>
      <c r="H97" s="83">
        <v>0</v>
      </c>
      <c r="I97" s="83">
        <v>108</v>
      </c>
      <c r="J97" s="10" t="s">
        <v>82</v>
      </c>
    </row>
    <row r="98" spans="1:10" ht="18.75" customHeight="1" x14ac:dyDescent="0.25">
      <c r="A98" s="117"/>
      <c r="B98" s="118"/>
      <c r="C98" s="45" t="s">
        <v>144</v>
      </c>
      <c r="D98" s="79" t="s">
        <v>83</v>
      </c>
      <c r="E98" s="15">
        <v>210</v>
      </c>
      <c r="F98" s="44">
        <v>3.18</v>
      </c>
      <c r="G98" s="44">
        <v>3.89</v>
      </c>
      <c r="H98" s="44">
        <v>21.44</v>
      </c>
      <c r="I98" s="44">
        <v>434</v>
      </c>
      <c r="J98" s="10" t="s">
        <v>145</v>
      </c>
    </row>
    <row r="99" spans="1:10" ht="18.75" customHeight="1" x14ac:dyDescent="0.25">
      <c r="A99" s="117"/>
      <c r="B99" s="118"/>
      <c r="C99" s="45" t="s">
        <v>10</v>
      </c>
      <c r="D99" s="79">
        <v>200</v>
      </c>
      <c r="E99" s="15">
        <v>200</v>
      </c>
      <c r="F99" s="44">
        <v>3.8</v>
      </c>
      <c r="G99" s="44">
        <v>3.21</v>
      </c>
      <c r="H99" s="44">
        <v>19.5</v>
      </c>
      <c r="I99" s="44">
        <v>121.3</v>
      </c>
      <c r="J99" s="10" t="s">
        <v>118</v>
      </c>
    </row>
    <row r="100" spans="1:10" ht="19.5" customHeight="1" x14ac:dyDescent="0.25">
      <c r="A100" s="117"/>
      <c r="B100" s="118"/>
      <c r="C100" s="45" t="s">
        <v>8</v>
      </c>
      <c r="D100" s="79">
        <v>60</v>
      </c>
      <c r="E100" s="15">
        <v>60</v>
      </c>
      <c r="F100" s="44">
        <v>4.74</v>
      </c>
      <c r="G100" s="44">
        <v>0.6</v>
      </c>
      <c r="H100" s="44">
        <v>28.98</v>
      </c>
      <c r="I100" s="44">
        <v>141</v>
      </c>
      <c r="J100" s="10"/>
    </row>
    <row r="101" spans="1:10" ht="18.75" customHeight="1" x14ac:dyDescent="0.25">
      <c r="A101" s="119"/>
      <c r="B101" s="120"/>
      <c r="C101" s="45" t="s">
        <v>14</v>
      </c>
      <c r="D101" s="79" t="s">
        <v>76</v>
      </c>
      <c r="E101" s="15">
        <v>150</v>
      </c>
      <c r="F101" s="44">
        <v>0.8</v>
      </c>
      <c r="G101" s="44">
        <v>0</v>
      </c>
      <c r="H101" s="44">
        <v>25.2</v>
      </c>
      <c r="I101" s="44">
        <v>104</v>
      </c>
      <c r="J101" s="10" t="s">
        <v>146</v>
      </c>
    </row>
    <row r="102" spans="1:10" ht="30" customHeight="1" x14ac:dyDescent="0.25">
      <c r="A102" s="100" t="s">
        <v>32</v>
      </c>
      <c r="B102" s="101"/>
      <c r="C102" s="65"/>
      <c r="D102" s="82"/>
      <c r="E102" s="16">
        <f>SUM(E96:E101)</f>
        <v>645</v>
      </c>
      <c r="F102" s="54">
        <f>SUM(F96:F101)</f>
        <v>19.559999999999999</v>
      </c>
      <c r="G102" s="54">
        <f>SUM(G96:G101)</f>
        <v>23.800000000000004</v>
      </c>
      <c r="H102" s="54">
        <f>SUM(H96:H101)</f>
        <v>95.25</v>
      </c>
      <c r="I102" s="54">
        <f>SUM(I96:I101)</f>
        <v>974.3</v>
      </c>
      <c r="J102" s="30"/>
    </row>
    <row r="103" spans="1:10" x14ac:dyDescent="0.25">
      <c r="A103" s="142"/>
      <c r="B103" s="143"/>
      <c r="C103" s="143"/>
      <c r="D103" s="143"/>
      <c r="E103" s="143"/>
      <c r="F103" s="143"/>
      <c r="G103" s="143"/>
      <c r="H103" s="143"/>
      <c r="I103" s="143"/>
      <c r="J103" s="144"/>
    </row>
    <row r="104" spans="1:10" ht="20.25" customHeight="1" x14ac:dyDescent="0.25">
      <c r="A104" s="121" t="s">
        <v>35</v>
      </c>
      <c r="B104" s="122"/>
      <c r="C104" s="45" t="s">
        <v>84</v>
      </c>
      <c r="D104" s="79">
        <v>100</v>
      </c>
      <c r="E104" s="15">
        <v>100</v>
      </c>
      <c r="F104" s="44">
        <v>0.13</v>
      </c>
      <c r="G104" s="44">
        <v>0.48</v>
      </c>
      <c r="H104" s="44">
        <v>0.9</v>
      </c>
      <c r="I104" s="44">
        <v>8.33</v>
      </c>
      <c r="J104" s="10" t="s">
        <v>120</v>
      </c>
    </row>
    <row r="105" spans="1:10" ht="20.25" customHeight="1" x14ac:dyDescent="0.25">
      <c r="A105" s="117"/>
      <c r="B105" s="118"/>
      <c r="C105" s="45" t="s">
        <v>27</v>
      </c>
      <c r="D105" s="79">
        <v>250</v>
      </c>
      <c r="E105" s="15">
        <v>250</v>
      </c>
      <c r="F105" s="44">
        <v>2</v>
      </c>
      <c r="G105" s="44">
        <v>2.73</v>
      </c>
      <c r="H105" s="44">
        <v>20.9</v>
      </c>
      <c r="I105" s="44">
        <v>116.3</v>
      </c>
      <c r="J105" s="10" t="s">
        <v>147</v>
      </c>
    </row>
    <row r="106" spans="1:10" ht="24" customHeight="1" x14ac:dyDescent="0.25">
      <c r="A106" s="117"/>
      <c r="B106" s="118"/>
      <c r="C106" s="45" t="s">
        <v>100</v>
      </c>
      <c r="D106" s="79" t="s">
        <v>90</v>
      </c>
      <c r="E106" s="15">
        <v>290</v>
      </c>
      <c r="F106" s="44">
        <v>32</v>
      </c>
      <c r="G106" s="44">
        <v>36.6</v>
      </c>
      <c r="H106" s="44">
        <v>30.6</v>
      </c>
      <c r="I106" s="44">
        <v>580</v>
      </c>
      <c r="J106" s="10" t="s">
        <v>148</v>
      </c>
    </row>
    <row r="107" spans="1:10" ht="20.25" customHeight="1" x14ac:dyDescent="0.25">
      <c r="A107" s="117"/>
      <c r="B107" s="118"/>
      <c r="C107" s="45" t="s">
        <v>18</v>
      </c>
      <c r="D107" s="79">
        <v>200</v>
      </c>
      <c r="E107" s="15">
        <v>200</v>
      </c>
      <c r="F107" s="44">
        <v>0.08</v>
      </c>
      <c r="G107" s="44">
        <v>0</v>
      </c>
      <c r="H107" s="44">
        <v>21.82</v>
      </c>
      <c r="I107" s="44">
        <v>87.6</v>
      </c>
      <c r="J107" s="10" t="s">
        <v>130</v>
      </c>
    </row>
    <row r="108" spans="1:10" ht="20.25" customHeight="1" x14ac:dyDescent="0.25">
      <c r="A108" s="117"/>
      <c r="B108" s="118"/>
      <c r="C108" s="45" t="s">
        <v>8</v>
      </c>
      <c r="D108" s="79">
        <v>60</v>
      </c>
      <c r="E108" s="15">
        <v>60</v>
      </c>
      <c r="F108" s="44">
        <v>4.74</v>
      </c>
      <c r="G108" s="44">
        <v>0.6</v>
      </c>
      <c r="H108" s="44">
        <v>28.98</v>
      </c>
      <c r="I108" s="44">
        <v>141</v>
      </c>
      <c r="J108" s="10"/>
    </row>
    <row r="109" spans="1:10" ht="20.25" customHeight="1" x14ac:dyDescent="0.25">
      <c r="A109" s="119"/>
      <c r="B109" s="120"/>
      <c r="C109" s="45" t="s">
        <v>9</v>
      </c>
      <c r="D109" s="79">
        <v>60</v>
      </c>
      <c r="E109" s="15">
        <v>60</v>
      </c>
      <c r="F109" s="44">
        <v>3.96</v>
      </c>
      <c r="G109" s="44">
        <v>0.72</v>
      </c>
      <c r="H109" s="44">
        <v>20.04</v>
      </c>
      <c r="I109" s="44">
        <v>104.4</v>
      </c>
      <c r="J109" s="10"/>
    </row>
    <row r="110" spans="1:10" ht="15.75" thickBot="1" x14ac:dyDescent="0.3">
      <c r="A110" s="111" t="s">
        <v>36</v>
      </c>
      <c r="B110" s="112"/>
      <c r="C110" s="52"/>
      <c r="D110" s="46"/>
      <c r="E110" s="18">
        <f>SUM(E103:E108)</f>
        <v>900</v>
      </c>
      <c r="F110" s="47">
        <f>SUM(F103:F108)</f>
        <v>38.950000000000003</v>
      </c>
      <c r="G110" s="47">
        <f>SUM(G103:G108)</f>
        <v>40.410000000000004</v>
      </c>
      <c r="H110" s="47">
        <f>SUM(H103:H108)</f>
        <v>103.2</v>
      </c>
      <c r="I110" s="47">
        <f>SUM(I104:I109)</f>
        <v>1037.6300000000001</v>
      </c>
      <c r="J110" s="31"/>
    </row>
    <row r="111" spans="1:10" ht="15.75" thickBot="1" x14ac:dyDescent="0.3">
      <c r="A111" s="113" t="s">
        <v>42</v>
      </c>
      <c r="B111" s="114"/>
      <c r="C111" s="78"/>
      <c r="D111" s="76"/>
      <c r="E111" s="20">
        <f>SUM(E110,E102)</f>
        <v>1545</v>
      </c>
      <c r="F111" s="48">
        <f>SUM(F110,F102)</f>
        <v>58.510000000000005</v>
      </c>
      <c r="G111" s="48">
        <f>SUM(G110,G102)</f>
        <v>64.210000000000008</v>
      </c>
      <c r="H111" s="48">
        <f>SUM(H110,H102)</f>
        <v>198.45</v>
      </c>
      <c r="I111" s="48">
        <f>SUM(I102+I110)</f>
        <v>2011.93</v>
      </c>
      <c r="J111" s="26"/>
    </row>
    <row r="112" spans="1:10" ht="15.75" thickBot="1" x14ac:dyDescent="0.3">
      <c r="A112" s="108" t="s">
        <v>49</v>
      </c>
      <c r="B112" s="109"/>
      <c r="C112" s="109"/>
      <c r="D112" s="109"/>
      <c r="E112" s="109"/>
      <c r="F112" s="109"/>
      <c r="G112" s="109"/>
      <c r="H112" s="109"/>
      <c r="I112" s="109"/>
      <c r="J112" s="110"/>
    </row>
    <row r="113" spans="1:10" ht="18" customHeight="1" x14ac:dyDescent="0.25">
      <c r="A113" s="117"/>
      <c r="B113" s="118"/>
      <c r="C113" s="63" t="s">
        <v>44</v>
      </c>
      <c r="D113" s="85" t="s">
        <v>83</v>
      </c>
      <c r="E113" s="15">
        <v>210</v>
      </c>
      <c r="F113" s="44">
        <v>13.31</v>
      </c>
      <c r="G113" s="44">
        <v>7.31</v>
      </c>
      <c r="H113" s="44">
        <v>45</v>
      </c>
      <c r="I113" s="44">
        <v>304</v>
      </c>
      <c r="J113" s="10" t="s">
        <v>149</v>
      </c>
    </row>
    <row r="114" spans="1:10" ht="18" customHeight="1" x14ac:dyDescent="0.25">
      <c r="A114" s="117"/>
      <c r="B114" s="118"/>
      <c r="C114" s="45" t="s">
        <v>7</v>
      </c>
      <c r="D114" s="79" t="s">
        <v>83</v>
      </c>
      <c r="E114" s="15">
        <v>210</v>
      </c>
      <c r="F114" s="44">
        <v>7.0000000000000007E-2</v>
      </c>
      <c r="G114" s="44">
        <v>0.02</v>
      </c>
      <c r="H114" s="44">
        <v>11.1</v>
      </c>
      <c r="I114" s="44">
        <v>44.5</v>
      </c>
      <c r="J114" s="10" t="s">
        <v>128</v>
      </c>
    </row>
    <row r="115" spans="1:10" ht="18" customHeight="1" x14ac:dyDescent="0.25">
      <c r="A115" s="117"/>
      <c r="B115" s="118"/>
      <c r="C115" s="45" t="s">
        <v>66</v>
      </c>
      <c r="D115" s="79" t="s">
        <v>76</v>
      </c>
      <c r="E115" s="15">
        <v>50</v>
      </c>
      <c r="F115" s="44">
        <v>4</v>
      </c>
      <c r="G115" s="44">
        <v>6.5</v>
      </c>
      <c r="H115" s="44">
        <v>33.5</v>
      </c>
      <c r="I115" s="44">
        <v>210</v>
      </c>
      <c r="J115" s="10"/>
    </row>
    <row r="116" spans="1:10" ht="18" customHeight="1" x14ac:dyDescent="0.25">
      <c r="A116" s="119"/>
      <c r="B116" s="120"/>
      <c r="C116" s="45" t="s">
        <v>8</v>
      </c>
      <c r="D116" s="79">
        <v>60</v>
      </c>
      <c r="E116" s="15">
        <v>60</v>
      </c>
      <c r="F116" s="44">
        <v>4.74</v>
      </c>
      <c r="G116" s="44">
        <v>0.6</v>
      </c>
      <c r="H116" s="44">
        <v>28.98</v>
      </c>
      <c r="I116" s="44">
        <v>141</v>
      </c>
      <c r="J116" s="10"/>
    </row>
    <row r="117" spans="1:10" ht="24" customHeight="1" x14ac:dyDescent="0.25">
      <c r="A117" s="100" t="s">
        <v>32</v>
      </c>
      <c r="B117" s="101"/>
      <c r="C117" s="57"/>
      <c r="D117" s="86"/>
      <c r="E117" s="32">
        <f>SUM(E113:E116)</f>
        <v>530</v>
      </c>
      <c r="F117" s="54">
        <f>SUM(F113:F116)</f>
        <v>22.120000000000005</v>
      </c>
      <c r="G117" s="54">
        <f>SUM(G113:G116)</f>
        <v>14.429999999999998</v>
      </c>
      <c r="H117" s="54">
        <f>SUM(H113:H116)</f>
        <v>118.58</v>
      </c>
      <c r="I117" s="54">
        <f>SUM(I113:I116)</f>
        <v>699.5</v>
      </c>
      <c r="J117" s="30"/>
    </row>
    <row r="118" spans="1:10" x14ac:dyDescent="0.25">
      <c r="A118" s="142"/>
      <c r="B118" s="143"/>
      <c r="C118" s="143"/>
      <c r="D118" s="143"/>
      <c r="E118" s="143"/>
      <c r="F118" s="143"/>
      <c r="G118" s="143"/>
      <c r="H118" s="143"/>
      <c r="I118" s="143"/>
      <c r="J118" s="144"/>
    </row>
    <row r="119" spans="1:10" ht="18.75" customHeight="1" x14ac:dyDescent="0.25">
      <c r="A119" s="121" t="s">
        <v>35</v>
      </c>
      <c r="B119" s="122"/>
      <c r="C119" s="45" t="s">
        <v>77</v>
      </c>
      <c r="D119" s="79">
        <v>100</v>
      </c>
      <c r="E119" s="15">
        <v>100</v>
      </c>
      <c r="F119" s="44">
        <v>0.13</v>
      </c>
      <c r="G119" s="44">
        <v>0.48</v>
      </c>
      <c r="H119" s="44">
        <v>0.9</v>
      </c>
      <c r="I119" s="44">
        <v>8.33</v>
      </c>
      <c r="J119" s="10" t="s">
        <v>120</v>
      </c>
    </row>
    <row r="120" spans="1:10" ht="18.75" customHeight="1" x14ac:dyDescent="0.25">
      <c r="A120" s="117"/>
      <c r="B120" s="118"/>
      <c r="C120" s="45" t="s">
        <v>19</v>
      </c>
      <c r="D120" s="79" t="s">
        <v>97</v>
      </c>
      <c r="E120" s="15">
        <v>255</v>
      </c>
      <c r="F120" s="44">
        <v>1.73</v>
      </c>
      <c r="G120" s="44">
        <v>4.93</v>
      </c>
      <c r="H120" s="44">
        <v>8.35</v>
      </c>
      <c r="I120" s="44">
        <v>84.8</v>
      </c>
      <c r="J120" s="10" t="s">
        <v>150</v>
      </c>
    </row>
    <row r="121" spans="1:10" ht="18.75" customHeight="1" x14ac:dyDescent="0.25">
      <c r="A121" s="117"/>
      <c r="B121" s="118"/>
      <c r="C121" s="45" t="s">
        <v>45</v>
      </c>
      <c r="D121" s="79">
        <v>100</v>
      </c>
      <c r="E121" s="15">
        <v>100</v>
      </c>
      <c r="F121" s="44">
        <v>16.2</v>
      </c>
      <c r="G121" s="44">
        <v>24.2</v>
      </c>
      <c r="H121" s="44">
        <v>15.6</v>
      </c>
      <c r="I121" s="44">
        <v>346</v>
      </c>
      <c r="J121" s="10" t="s">
        <v>151</v>
      </c>
    </row>
    <row r="122" spans="1:10" ht="18.75" customHeight="1" x14ac:dyDescent="0.25">
      <c r="A122" s="117"/>
      <c r="B122" s="118"/>
      <c r="C122" s="45" t="s">
        <v>171</v>
      </c>
      <c r="D122" s="79" t="s">
        <v>98</v>
      </c>
      <c r="E122" s="15">
        <v>185</v>
      </c>
      <c r="F122" s="44">
        <v>4.4000000000000004</v>
      </c>
      <c r="G122" s="44">
        <v>7.6</v>
      </c>
      <c r="H122" s="44">
        <v>39.4</v>
      </c>
      <c r="I122" s="44">
        <v>244</v>
      </c>
      <c r="J122" s="10" t="s">
        <v>114</v>
      </c>
    </row>
    <row r="123" spans="1:10" ht="18.75" customHeight="1" x14ac:dyDescent="0.25">
      <c r="A123" s="117"/>
      <c r="B123" s="118"/>
      <c r="C123" s="45" t="s">
        <v>95</v>
      </c>
      <c r="D123" s="79">
        <v>200</v>
      </c>
      <c r="E123" s="15">
        <v>200</v>
      </c>
      <c r="F123" s="44">
        <v>1</v>
      </c>
      <c r="G123" s="44">
        <v>0</v>
      </c>
      <c r="H123" s="44">
        <v>20</v>
      </c>
      <c r="I123" s="44">
        <v>80</v>
      </c>
      <c r="J123" s="10" t="s">
        <v>152</v>
      </c>
    </row>
    <row r="124" spans="1:10" ht="18.75" customHeight="1" x14ac:dyDescent="0.25">
      <c r="A124" s="117"/>
      <c r="B124" s="118"/>
      <c r="C124" s="45" t="s">
        <v>8</v>
      </c>
      <c r="D124" s="79">
        <v>60</v>
      </c>
      <c r="E124" s="15">
        <v>60</v>
      </c>
      <c r="F124" s="44">
        <v>4.74</v>
      </c>
      <c r="G124" s="44">
        <v>0.6</v>
      </c>
      <c r="H124" s="44">
        <v>28.98</v>
      </c>
      <c r="I124" s="44">
        <v>141</v>
      </c>
      <c r="J124" s="10"/>
    </row>
    <row r="125" spans="1:10" ht="18.75" customHeight="1" x14ac:dyDescent="0.25">
      <c r="A125" s="119"/>
      <c r="B125" s="120"/>
      <c r="C125" s="45" t="s">
        <v>116</v>
      </c>
      <c r="D125" s="79">
        <v>60</v>
      </c>
      <c r="E125" s="15">
        <v>60</v>
      </c>
      <c r="F125" s="44">
        <v>3.96</v>
      </c>
      <c r="G125" s="44">
        <v>0.72</v>
      </c>
      <c r="H125" s="44">
        <v>20.04</v>
      </c>
      <c r="I125" s="44">
        <v>104.4</v>
      </c>
      <c r="J125" s="10"/>
    </row>
    <row r="126" spans="1:10" ht="15.75" thickBot="1" x14ac:dyDescent="0.3">
      <c r="A126" s="111" t="s">
        <v>36</v>
      </c>
      <c r="B126" s="112"/>
      <c r="C126" s="52"/>
      <c r="D126" s="46"/>
      <c r="E126" s="18">
        <f>SUM(E118:E124)</f>
        <v>900</v>
      </c>
      <c r="F126" s="47">
        <f>SUM(F118:F124)</f>
        <v>28.200000000000003</v>
      </c>
      <c r="G126" s="47">
        <f>SUM(G118:G124)</f>
        <v>37.81</v>
      </c>
      <c r="H126" s="47">
        <f>SUM(H118:H124)</f>
        <v>113.23</v>
      </c>
      <c r="I126" s="47">
        <f>SUM(I119:I125)</f>
        <v>1008.53</v>
      </c>
      <c r="J126" s="33"/>
    </row>
    <row r="127" spans="1:10" ht="15.75" thickBot="1" x14ac:dyDescent="0.3">
      <c r="A127" s="113" t="s">
        <v>42</v>
      </c>
      <c r="B127" s="114"/>
      <c r="C127" s="78"/>
      <c r="D127" s="76"/>
      <c r="E127" s="20">
        <f>SUM(E126,E117)</f>
        <v>1430</v>
      </c>
      <c r="F127" s="48">
        <f>SUM(F126,F117)</f>
        <v>50.320000000000007</v>
      </c>
      <c r="G127" s="48">
        <f>SUM(G126,G117)</f>
        <v>52.24</v>
      </c>
      <c r="H127" s="48">
        <f>SUM(H126,H117)</f>
        <v>231.81</v>
      </c>
      <c r="I127" s="48">
        <f>SUM(I117+I126)</f>
        <v>1708.03</v>
      </c>
      <c r="J127" s="26"/>
    </row>
    <row r="128" spans="1:10" ht="15.75" thickBot="1" x14ac:dyDescent="0.3">
      <c r="A128" s="108" t="s">
        <v>50</v>
      </c>
      <c r="B128" s="109"/>
      <c r="C128" s="109"/>
      <c r="D128" s="109"/>
      <c r="E128" s="109"/>
      <c r="F128" s="109"/>
      <c r="G128" s="109"/>
      <c r="H128" s="109"/>
      <c r="I128" s="109"/>
      <c r="J128" s="110"/>
    </row>
    <row r="129" spans="1:10" ht="19.5" customHeight="1" x14ac:dyDescent="0.25">
      <c r="A129" s="115" t="s">
        <v>34</v>
      </c>
      <c r="B129" s="116"/>
      <c r="C129" s="45" t="s">
        <v>154</v>
      </c>
      <c r="D129" s="22">
        <v>10</v>
      </c>
      <c r="E129" s="22">
        <v>10</v>
      </c>
      <c r="F129" s="49">
        <v>0.08</v>
      </c>
      <c r="G129" s="49">
        <v>7.25</v>
      </c>
      <c r="H129" s="49">
        <v>0.13</v>
      </c>
      <c r="I129" s="49">
        <v>66</v>
      </c>
      <c r="J129" s="23" t="s">
        <v>80</v>
      </c>
    </row>
    <row r="130" spans="1:10" ht="21" customHeight="1" x14ac:dyDescent="0.25">
      <c r="A130" s="117"/>
      <c r="B130" s="118"/>
      <c r="C130" s="45" t="s">
        <v>81</v>
      </c>
      <c r="D130" s="22">
        <v>15</v>
      </c>
      <c r="E130" s="22">
        <v>15</v>
      </c>
      <c r="F130" s="83">
        <v>6.96</v>
      </c>
      <c r="G130" s="84">
        <v>8.85</v>
      </c>
      <c r="H130" s="83">
        <v>0</v>
      </c>
      <c r="I130" s="83">
        <v>108</v>
      </c>
      <c r="J130" s="10" t="s">
        <v>82</v>
      </c>
    </row>
    <row r="131" spans="1:10" ht="18" customHeight="1" x14ac:dyDescent="0.25">
      <c r="A131" s="117"/>
      <c r="B131" s="118"/>
      <c r="C131" s="45" t="s">
        <v>46</v>
      </c>
      <c r="D131" s="79" t="s">
        <v>83</v>
      </c>
      <c r="E131" s="15">
        <v>210</v>
      </c>
      <c r="F131" s="44">
        <v>8.5</v>
      </c>
      <c r="G131" s="44">
        <v>3.75</v>
      </c>
      <c r="H131" s="44">
        <v>33.6</v>
      </c>
      <c r="I131" s="44">
        <v>202.5</v>
      </c>
      <c r="J131" s="10" t="s">
        <v>153</v>
      </c>
    </row>
    <row r="132" spans="1:10" ht="18" customHeight="1" x14ac:dyDescent="0.25">
      <c r="A132" s="117"/>
      <c r="B132" s="118"/>
      <c r="C132" s="45" t="s">
        <v>16</v>
      </c>
      <c r="D132" s="79">
        <v>200</v>
      </c>
      <c r="E132" s="15">
        <v>200</v>
      </c>
      <c r="F132" s="44">
        <v>4.2</v>
      </c>
      <c r="G132" s="44">
        <v>3.63</v>
      </c>
      <c r="H132" s="44">
        <v>17.28</v>
      </c>
      <c r="I132" s="44">
        <v>118.7</v>
      </c>
      <c r="J132" s="10" t="s">
        <v>132</v>
      </c>
    </row>
    <row r="133" spans="1:10" ht="18" customHeight="1" x14ac:dyDescent="0.25">
      <c r="A133" s="117"/>
      <c r="B133" s="118"/>
      <c r="C133" s="45" t="s">
        <v>8</v>
      </c>
      <c r="D133" s="79">
        <v>60</v>
      </c>
      <c r="E133" s="15">
        <v>60</v>
      </c>
      <c r="F133" s="44">
        <v>4.74</v>
      </c>
      <c r="G133" s="44">
        <v>0.6</v>
      </c>
      <c r="H133" s="44">
        <v>28.98</v>
      </c>
      <c r="I133" s="44">
        <v>141</v>
      </c>
      <c r="J133" s="10"/>
    </row>
    <row r="134" spans="1:10" ht="18" customHeight="1" x14ac:dyDescent="0.25">
      <c r="A134" s="119"/>
      <c r="B134" s="120"/>
      <c r="C134" s="45" t="s">
        <v>14</v>
      </c>
      <c r="D134" s="79" t="s">
        <v>76</v>
      </c>
      <c r="E134" s="15">
        <v>150</v>
      </c>
      <c r="F134" s="44">
        <v>0.8</v>
      </c>
      <c r="G134" s="44">
        <v>0</v>
      </c>
      <c r="H134" s="44">
        <v>25.2</v>
      </c>
      <c r="I134" s="44">
        <v>104</v>
      </c>
      <c r="J134" s="10" t="s">
        <v>146</v>
      </c>
    </row>
    <row r="135" spans="1:10" ht="19.5" customHeight="1" x14ac:dyDescent="0.25">
      <c r="A135" s="100" t="s">
        <v>32</v>
      </c>
      <c r="B135" s="101"/>
      <c r="C135" s="57"/>
      <c r="D135" s="82"/>
      <c r="E135" s="16">
        <f>SUM(E129:E134)</f>
        <v>645</v>
      </c>
      <c r="F135" s="54">
        <f>SUM(F129:F134)</f>
        <v>25.279999999999998</v>
      </c>
      <c r="G135" s="54">
        <f>SUM(G129:G134)</f>
        <v>24.080000000000002</v>
      </c>
      <c r="H135" s="54">
        <f>SUM(H129:H134)</f>
        <v>105.19000000000001</v>
      </c>
      <c r="I135" s="54">
        <f>SUM(I129:I134)</f>
        <v>740.2</v>
      </c>
      <c r="J135" s="34"/>
    </row>
    <row r="136" spans="1:10" x14ac:dyDescent="0.25">
      <c r="A136" s="105"/>
      <c r="B136" s="106"/>
      <c r="C136" s="106"/>
      <c r="D136" s="106"/>
      <c r="E136" s="106"/>
      <c r="F136" s="106"/>
      <c r="G136" s="106"/>
      <c r="H136" s="106"/>
      <c r="I136" s="106"/>
      <c r="J136" s="107"/>
    </row>
    <row r="137" spans="1:10" ht="19.5" customHeight="1" x14ac:dyDescent="0.25">
      <c r="A137" s="121" t="s">
        <v>35</v>
      </c>
      <c r="B137" s="122"/>
      <c r="C137" s="45" t="s">
        <v>84</v>
      </c>
      <c r="D137" s="79">
        <v>100</v>
      </c>
      <c r="E137" s="15">
        <v>100</v>
      </c>
      <c r="F137" s="44">
        <v>0.13</v>
      </c>
      <c r="G137" s="44">
        <v>0.48</v>
      </c>
      <c r="H137" s="44">
        <v>0.9</v>
      </c>
      <c r="I137" s="44">
        <v>8.33</v>
      </c>
      <c r="J137" s="10" t="s">
        <v>120</v>
      </c>
    </row>
    <row r="138" spans="1:10" ht="19.5" customHeight="1" x14ac:dyDescent="0.25">
      <c r="A138" s="117"/>
      <c r="B138" s="118"/>
      <c r="C138" s="45" t="s">
        <v>121</v>
      </c>
      <c r="D138" s="79" t="s">
        <v>97</v>
      </c>
      <c r="E138" s="15">
        <v>255</v>
      </c>
      <c r="F138" s="44">
        <v>2.5299999999999998</v>
      </c>
      <c r="G138" s="44">
        <v>2.73</v>
      </c>
      <c r="H138" s="44">
        <v>21.68</v>
      </c>
      <c r="I138" s="44">
        <v>121.25</v>
      </c>
      <c r="J138" s="10" t="s">
        <v>122</v>
      </c>
    </row>
    <row r="139" spans="1:10" ht="19.5" customHeight="1" x14ac:dyDescent="0.25">
      <c r="A139" s="117"/>
      <c r="B139" s="118"/>
      <c r="C139" s="45" t="s">
        <v>91</v>
      </c>
      <c r="D139" s="79" t="s">
        <v>99</v>
      </c>
      <c r="E139" s="15">
        <v>280</v>
      </c>
      <c r="F139" s="44">
        <v>21.4</v>
      </c>
      <c r="G139" s="44">
        <v>25.9</v>
      </c>
      <c r="H139" s="44">
        <v>29.3</v>
      </c>
      <c r="I139" s="44">
        <v>436.8</v>
      </c>
      <c r="J139" s="10" t="s">
        <v>129</v>
      </c>
    </row>
    <row r="140" spans="1:10" ht="19.5" customHeight="1" x14ac:dyDescent="0.25">
      <c r="A140" s="117"/>
      <c r="B140" s="118"/>
      <c r="C140" s="45" t="s">
        <v>26</v>
      </c>
      <c r="D140" s="79">
        <v>200</v>
      </c>
      <c r="E140" s="15">
        <v>200</v>
      </c>
      <c r="F140" s="44">
        <v>0.2</v>
      </c>
      <c r="G140" s="44">
        <v>0</v>
      </c>
      <c r="H140" s="44">
        <v>25.7</v>
      </c>
      <c r="I140" s="44">
        <v>105</v>
      </c>
      <c r="J140" s="10" t="s">
        <v>125</v>
      </c>
    </row>
    <row r="141" spans="1:10" ht="19.5" customHeight="1" x14ac:dyDescent="0.25">
      <c r="A141" s="117"/>
      <c r="B141" s="118"/>
      <c r="C141" s="45" t="s">
        <v>8</v>
      </c>
      <c r="D141" s="79">
        <v>60</v>
      </c>
      <c r="E141" s="15">
        <v>60</v>
      </c>
      <c r="F141" s="44">
        <v>4.74</v>
      </c>
      <c r="G141" s="44">
        <v>0.6</v>
      </c>
      <c r="H141" s="44">
        <v>28.98</v>
      </c>
      <c r="I141" s="44">
        <v>141</v>
      </c>
      <c r="J141" s="10"/>
    </row>
    <row r="142" spans="1:10" ht="19.5" customHeight="1" x14ac:dyDescent="0.25">
      <c r="A142" s="119"/>
      <c r="B142" s="120"/>
      <c r="C142" s="45" t="s">
        <v>116</v>
      </c>
      <c r="D142" s="79">
        <v>60</v>
      </c>
      <c r="E142" s="15">
        <v>60</v>
      </c>
      <c r="F142" s="44">
        <v>3.96</v>
      </c>
      <c r="G142" s="44">
        <v>0.72</v>
      </c>
      <c r="H142" s="44">
        <v>20.04</v>
      </c>
      <c r="I142" s="44">
        <v>104.4</v>
      </c>
      <c r="J142" s="10"/>
    </row>
    <row r="143" spans="1:10" ht="15.75" thickBot="1" x14ac:dyDescent="0.3">
      <c r="A143" s="111" t="s">
        <v>36</v>
      </c>
      <c r="B143" s="112"/>
      <c r="C143" s="52"/>
      <c r="D143" s="46"/>
      <c r="E143" s="18">
        <f>SUM(E136:E141)</f>
        <v>895</v>
      </c>
      <c r="F143" s="47">
        <f>SUM(F136:F141)</f>
        <v>29</v>
      </c>
      <c r="G143" s="47">
        <f>SUM(G136:G141)</f>
        <v>29.71</v>
      </c>
      <c r="H143" s="47">
        <f>SUM(H136:H141)</f>
        <v>106.56</v>
      </c>
      <c r="I143" s="47">
        <f>SUM(I137:I142)</f>
        <v>916.78</v>
      </c>
      <c r="J143" s="24"/>
    </row>
    <row r="144" spans="1:10" ht="15.75" thickBot="1" x14ac:dyDescent="0.3">
      <c r="A144" s="113" t="s">
        <v>42</v>
      </c>
      <c r="B144" s="114"/>
      <c r="C144" s="78"/>
      <c r="D144" s="76"/>
      <c r="E144" s="20">
        <f>SUM(E143,E135)</f>
        <v>1540</v>
      </c>
      <c r="F144" s="48">
        <f>SUM(F143,F135)</f>
        <v>54.28</v>
      </c>
      <c r="G144" s="48">
        <f>SUM(G143,G135)</f>
        <v>53.790000000000006</v>
      </c>
      <c r="H144" s="48">
        <f>SUM(H143,H135)</f>
        <v>211.75</v>
      </c>
      <c r="I144" s="48">
        <f>SUM(I135+I143)</f>
        <v>1656.98</v>
      </c>
      <c r="J144" s="26"/>
    </row>
    <row r="145" spans="1:10" ht="15.75" thickBot="1" x14ac:dyDescent="0.3">
      <c r="A145" s="108" t="s">
        <v>51</v>
      </c>
      <c r="B145" s="109"/>
      <c r="C145" s="109"/>
      <c r="D145" s="109"/>
      <c r="E145" s="109"/>
      <c r="F145" s="109"/>
      <c r="G145" s="109"/>
      <c r="H145" s="109"/>
      <c r="I145" s="109"/>
      <c r="J145" s="110"/>
    </row>
    <row r="146" spans="1:10" ht="24" customHeight="1" x14ac:dyDescent="0.25">
      <c r="A146" s="117" t="s">
        <v>34</v>
      </c>
      <c r="B146" s="118"/>
      <c r="C146" s="45" t="s">
        <v>74</v>
      </c>
      <c r="D146" s="79" t="s">
        <v>168</v>
      </c>
      <c r="E146" s="22">
        <v>240</v>
      </c>
      <c r="F146" s="44">
        <v>17.170000000000002</v>
      </c>
      <c r="G146" s="44">
        <v>12.23</v>
      </c>
      <c r="H146" s="49">
        <v>2.69</v>
      </c>
      <c r="I146" s="49">
        <v>353.6</v>
      </c>
      <c r="J146" s="10" t="s">
        <v>109</v>
      </c>
    </row>
    <row r="147" spans="1:10" ht="20.25" customHeight="1" x14ac:dyDescent="0.25">
      <c r="A147" s="117"/>
      <c r="B147" s="118"/>
      <c r="C147" s="73" t="s">
        <v>63</v>
      </c>
      <c r="D147" s="15" t="s">
        <v>76</v>
      </c>
      <c r="E147" s="15">
        <v>30</v>
      </c>
      <c r="F147" s="44">
        <v>2.25</v>
      </c>
      <c r="G147" s="44">
        <v>4.8</v>
      </c>
      <c r="H147" s="44">
        <v>20.7</v>
      </c>
      <c r="I147" s="44">
        <v>135</v>
      </c>
      <c r="J147" s="10" t="s">
        <v>59</v>
      </c>
    </row>
    <row r="148" spans="1:10" ht="20.25" customHeight="1" x14ac:dyDescent="0.25">
      <c r="A148" s="117"/>
      <c r="B148" s="118"/>
      <c r="C148" s="45" t="s">
        <v>13</v>
      </c>
      <c r="D148" s="79" t="s">
        <v>108</v>
      </c>
      <c r="E148" s="15">
        <v>217</v>
      </c>
      <c r="F148" s="44">
        <v>0.2</v>
      </c>
      <c r="G148" s="44">
        <v>0</v>
      </c>
      <c r="H148" s="44">
        <v>32</v>
      </c>
      <c r="I148" s="44">
        <v>130</v>
      </c>
      <c r="J148" s="10" t="s">
        <v>110</v>
      </c>
    </row>
    <row r="149" spans="1:10" ht="22.5" customHeight="1" x14ac:dyDescent="0.25">
      <c r="A149" s="119"/>
      <c r="B149" s="120"/>
      <c r="C149" s="45" t="s">
        <v>8</v>
      </c>
      <c r="D149" s="79">
        <v>60</v>
      </c>
      <c r="E149" s="15">
        <v>60</v>
      </c>
      <c r="F149" s="44">
        <v>4.74</v>
      </c>
      <c r="G149" s="44">
        <v>0.6</v>
      </c>
      <c r="H149" s="44">
        <v>28.98</v>
      </c>
      <c r="I149" s="44">
        <v>141</v>
      </c>
      <c r="J149" s="10"/>
    </row>
    <row r="150" spans="1:10" x14ac:dyDescent="0.25">
      <c r="A150" s="100" t="s">
        <v>32</v>
      </c>
      <c r="B150" s="101"/>
      <c r="C150" s="57"/>
      <c r="D150" s="82"/>
      <c r="E150" s="16">
        <f>SUM(E146:E149)</f>
        <v>547</v>
      </c>
      <c r="F150" s="54">
        <f>SUM(F146:F149)</f>
        <v>24.36</v>
      </c>
      <c r="G150" s="54">
        <f>SUM(G146:G149)</f>
        <v>17.630000000000003</v>
      </c>
      <c r="H150" s="54">
        <f>SUM(H146:H149)</f>
        <v>84.37</v>
      </c>
      <c r="I150" s="54">
        <f>SUM(I146:I149)</f>
        <v>759.6</v>
      </c>
      <c r="J150" s="30"/>
    </row>
    <row r="151" spans="1:10" ht="19.5" customHeight="1" x14ac:dyDescent="0.25">
      <c r="A151" s="121" t="s">
        <v>35</v>
      </c>
      <c r="B151" s="122"/>
      <c r="C151" s="45" t="s">
        <v>77</v>
      </c>
      <c r="D151" s="79">
        <v>100</v>
      </c>
      <c r="E151" s="15">
        <v>100</v>
      </c>
      <c r="F151" s="44">
        <v>0.13</v>
      </c>
      <c r="G151" s="44">
        <v>0.48</v>
      </c>
      <c r="H151" s="44">
        <v>0.9</v>
      </c>
      <c r="I151" s="44">
        <v>8.33</v>
      </c>
      <c r="J151" s="10" t="s">
        <v>120</v>
      </c>
    </row>
    <row r="152" spans="1:10" ht="19.5" customHeight="1" x14ac:dyDescent="0.25">
      <c r="A152" s="117"/>
      <c r="B152" s="118"/>
      <c r="C152" s="45" t="s">
        <v>111</v>
      </c>
      <c r="D152" s="79" t="s">
        <v>97</v>
      </c>
      <c r="E152" s="15">
        <v>255</v>
      </c>
      <c r="F152" s="44">
        <v>5.08</v>
      </c>
      <c r="G152" s="44">
        <v>5.35</v>
      </c>
      <c r="H152" s="44">
        <v>23.85</v>
      </c>
      <c r="I152" s="44">
        <v>163.75</v>
      </c>
      <c r="J152" s="10" t="s">
        <v>112</v>
      </c>
    </row>
    <row r="153" spans="1:10" ht="19.5" customHeight="1" x14ac:dyDescent="0.25">
      <c r="A153" s="117"/>
      <c r="B153" s="118"/>
      <c r="C153" s="45" t="s">
        <v>94</v>
      </c>
      <c r="D153" s="79" t="s">
        <v>101</v>
      </c>
      <c r="E153" s="15">
        <v>180</v>
      </c>
      <c r="F153" s="44">
        <v>13.8</v>
      </c>
      <c r="G153" s="44">
        <v>20</v>
      </c>
      <c r="H153" s="44">
        <v>20.5</v>
      </c>
      <c r="I153" s="44">
        <v>316</v>
      </c>
      <c r="J153" s="10" t="s">
        <v>165</v>
      </c>
    </row>
    <row r="154" spans="1:10" ht="19.5" customHeight="1" x14ac:dyDescent="0.25">
      <c r="A154" s="117"/>
      <c r="B154" s="118"/>
      <c r="C154" s="45" t="s">
        <v>157</v>
      </c>
      <c r="D154" s="79">
        <v>180</v>
      </c>
      <c r="E154" s="15">
        <v>180</v>
      </c>
      <c r="F154" s="44">
        <v>5.0199999999999996</v>
      </c>
      <c r="G154" s="44">
        <v>5.7</v>
      </c>
      <c r="H154" s="44">
        <v>31.4</v>
      </c>
      <c r="I154" s="44">
        <v>196.6</v>
      </c>
      <c r="J154" s="10" t="s">
        <v>114</v>
      </c>
    </row>
    <row r="155" spans="1:10" ht="19.5" customHeight="1" x14ac:dyDescent="0.25">
      <c r="A155" s="117"/>
      <c r="B155" s="118"/>
      <c r="C155" s="45" t="s">
        <v>177</v>
      </c>
      <c r="D155" s="79">
        <v>200</v>
      </c>
      <c r="E155" s="15">
        <v>200</v>
      </c>
      <c r="F155" s="44">
        <v>0.68</v>
      </c>
      <c r="G155" s="44">
        <v>0</v>
      </c>
      <c r="H155" s="44">
        <v>35.26</v>
      </c>
      <c r="I155" s="44">
        <v>143.80000000000001</v>
      </c>
      <c r="J155" s="10" t="s">
        <v>158</v>
      </c>
    </row>
    <row r="156" spans="1:10" ht="19.5" customHeight="1" x14ac:dyDescent="0.25">
      <c r="A156" s="117"/>
      <c r="B156" s="118"/>
      <c r="C156" s="45" t="s">
        <v>8</v>
      </c>
      <c r="D156" s="79">
        <v>60</v>
      </c>
      <c r="E156" s="15">
        <v>60</v>
      </c>
      <c r="F156" s="44">
        <v>4.74</v>
      </c>
      <c r="G156" s="44">
        <v>0.6</v>
      </c>
      <c r="H156" s="44">
        <v>28.98</v>
      </c>
      <c r="I156" s="44">
        <v>141</v>
      </c>
      <c r="J156" s="10"/>
    </row>
    <row r="157" spans="1:10" ht="19.5" customHeight="1" x14ac:dyDescent="0.25">
      <c r="A157" s="119"/>
      <c r="B157" s="120"/>
      <c r="C157" s="45" t="s">
        <v>116</v>
      </c>
      <c r="D157" s="79">
        <v>60</v>
      </c>
      <c r="E157" s="15">
        <v>60</v>
      </c>
      <c r="F157" s="44">
        <v>3.96</v>
      </c>
      <c r="G157" s="44">
        <v>0.72</v>
      </c>
      <c r="H157" s="44">
        <v>20.04</v>
      </c>
      <c r="I157" s="44">
        <v>104.4</v>
      </c>
      <c r="J157" s="10"/>
    </row>
    <row r="158" spans="1:10" ht="15.75" thickBot="1" x14ac:dyDescent="0.3">
      <c r="A158" s="111" t="s">
        <v>36</v>
      </c>
      <c r="B158" s="112"/>
      <c r="C158" s="52"/>
      <c r="D158" s="46"/>
      <c r="E158" s="18">
        <f>SUM(E150:E156)</f>
        <v>1522</v>
      </c>
      <c r="F158" s="47">
        <f>SUM(F150:F156)</f>
        <v>53.81</v>
      </c>
      <c r="G158" s="47">
        <f>SUM(G150:G156)</f>
        <v>49.760000000000005</v>
      </c>
      <c r="H158" s="47">
        <f>SUM(H150:H156)</f>
        <v>225.26</v>
      </c>
      <c r="I158" s="47">
        <f>SUM(I151:I157)</f>
        <v>1073.8800000000001</v>
      </c>
      <c r="J158" s="35"/>
    </row>
    <row r="159" spans="1:10" ht="15.75" thickBot="1" x14ac:dyDescent="0.3">
      <c r="A159" s="113" t="s">
        <v>42</v>
      </c>
      <c r="B159" s="114"/>
      <c r="C159" s="78"/>
      <c r="D159" s="76"/>
      <c r="E159" s="20">
        <f>SUM(E158,E149)</f>
        <v>1582</v>
      </c>
      <c r="F159" s="48">
        <f>SUM(F158,F149)</f>
        <v>58.550000000000004</v>
      </c>
      <c r="G159" s="48">
        <f>SUM(G158,G149)</f>
        <v>50.360000000000007</v>
      </c>
      <c r="H159" s="48">
        <f>SUM(H158,H149)</f>
        <v>254.23999999999998</v>
      </c>
      <c r="I159" s="48">
        <f>SUM(I149+I158)</f>
        <v>1214.8800000000001</v>
      </c>
      <c r="J159" s="26"/>
    </row>
    <row r="160" spans="1:10" ht="15.75" thickBot="1" x14ac:dyDescent="0.3">
      <c r="A160" s="108" t="s">
        <v>52</v>
      </c>
      <c r="B160" s="109"/>
      <c r="C160" s="109"/>
      <c r="D160" s="109"/>
      <c r="E160" s="109"/>
      <c r="F160" s="109"/>
      <c r="G160" s="109"/>
      <c r="H160" s="109"/>
      <c r="I160" s="109"/>
      <c r="J160" s="110"/>
    </row>
    <row r="161" spans="1:10" ht="21" customHeight="1" x14ac:dyDescent="0.25">
      <c r="A161" s="115" t="s">
        <v>34</v>
      </c>
      <c r="B161" s="116"/>
      <c r="C161" s="63" t="s">
        <v>65</v>
      </c>
      <c r="D161" s="85">
        <v>100</v>
      </c>
      <c r="E161" s="22">
        <v>100</v>
      </c>
      <c r="F161" s="58">
        <v>1.2</v>
      </c>
      <c r="G161" s="58">
        <v>4.7</v>
      </c>
      <c r="H161" s="58">
        <v>7.7</v>
      </c>
      <c r="I161" s="58">
        <v>78</v>
      </c>
      <c r="J161" s="23"/>
    </row>
    <row r="162" spans="1:10" ht="21" customHeight="1" x14ac:dyDescent="0.25">
      <c r="A162" s="117"/>
      <c r="B162" s="118"/>
      <c r="C162" s="45" t="s">
        <v>67</v>
      </c>
      <c r="D162" s="79">
        <v>200</v>
      </c>
      <c r="E162" s="15">
        <v>200</v>
      </c>
      <c r="F162" s="44">
        <v>23.9</v>
      </c>
      <c r="G162" s="44">
        <v>39.229999999999997</v>
      </c>
      <c r="H162" s="44">
        <v>3.4</v>
      </c>
      <c r="I162" s="44">
        <v>463.3</v>
      </c>
      <c r="J162" s="23" t="s">
        <v>159</v>
      </c>
    </row>
    <row r="163" spans="1:10" ht="21" customHeight="1" x14ac:dyDescent="0.25">
      <c r="A163" s="117"/>
      <c r="B163" s="118"/>
      <c r="C163" s="45" t="s">
        <v>10</v>
      </c>
      <c r="D163" s="79">
        <v>200</v>
      </c>
      <c r="E163" s="15">
        <v>200</v>
      </c>
      <c r="F163" s="44">
        <v>3.8</v>
      </c>
      <c r="G163" s="44">
        <v>3.21</v>
      </c>
      <c r="H163" s="44">
        <v>19.5</v>
      </c>
      <c r="I163" s="44">
        <v>121.3</v>
      </c>
      <c r="J163" s="10" t="s">
        <v>118</v>
      </c>
    </row>
    <row r="164" spans="1:10" ht="19.5" customHeight="1" x14ac:dyDescent="0.25">
      <c r="A164" s="117"/>
      <c r="B164" s="118"/>
      <c r="C164" s="45" t="s">
        <v>8</v>
      </c>
      <c r="D164" s="79">
        <v>60</v>
      </c>
      <c r="E164" s="15">
        <v>60</v>
      </c>
      <c r="F164" s="44">
        <v>4.74</v>
      </c>
      <c r="G164" s="44">
        <v>0.6</v>
      </c>
      <c r="H164" s="44">
        <v>28.98</v>
      </c>
      <c r="I164" s="44">
        <v>141</v>
      </c>
      <c r="J164" s="10"/>
    </row>
    <row r="165" spans="1:10" ht="21" customHeight="1" x14ac:dyDescent="0.25">
      <c r="A165" s="119"/>
      <c r="B165" s="120"/>
      <c r="C165" s="45" t="s">
        <v>14</v>
      </c>
      <c r="D165" s="79" t="s">
        <v>76</v>
      </c>
      <c r="E165" s="15">
        <v>150</v>
      </c>
      <c r="F165" s="44">
        <v>0.8</v>
      </c>
      <c r="G165" s="44">
        <v>0</v>
      </c>
      <c r="H165" s="44">
        <v>25.2</v>
      </c>
      <c r="I165" s="44">
        <v>104</v>
      </c>
      <c r="J165" s="10" t="s">
        <v>146</v>
      </c>
    </row>
    <row r="166" spans="1:10" ht="23.25" customHeight="1" x14ac:dyDescent="0.25">
      <c r="A166" s="100" t="s">
        <v>32</v>
      </c>
      <c r="B166" s="101"/>
      <c r="C166" s="53"/>
      <c r="D166" s="80"/>
      <c r="E166" s="16">
        <f>SUM(E161:E165)</f>
        <v>710</v>
      </c>
      <c r="F166" s="54">
        <f>SUM(F161:F165)</f>
        <v>34.44</v>
      </c>
      <c r="G166" s="54">
        <f>SUM(G161:G165)</f>
        <v>47.74</v>
      </c>
      <c r="H166" s="54">
        <f>SUM(H161:H165)</f>
        <v>84.78</v>
      </c>
      <c r="I166" s="54">
        <f>SUM(I161:I165)</f>
        <v>907.59999999999991</v>
      </c>
      <c r="J166" s="17"/>
    </row>
    <row r="167" spans="1:10" x14ac:dyDescent="0.25">
      <c r="A167" s="105"/>
      <c r="B167" s="106"/>
      <c r="C167" s="106"/>
      <c r="D167" s="106"/>
      <c r="E167" s="106"/>
      <c r="F167" s="106"/>
      <c r="G167" s="106"/>
      <c r="H167" s="106"/>
      <c r="I167" s="106"/>
      <c r="J167" s="107"/>
    </row>
    <row r="168" spans="1:10" ht="16.5" customHeight="1" x14ac:dyDescent="0.25">
      <c r="A168" s="121" t="s">
        <v>35</v>
      </c>
      <c r="B168" s="122"/>
      <c r="C168" s="45" t="s">
        <v>84</v>
      </c>
      <c r="D168" s="79">
        <v>100</v>
      </c>
      <c r="E168" s="15">
        <v>100</v>
      </c>
      <c r="F168" s="44">
        <v>0.13</v>
      </c>
      <c r="G168" s="44">
        <v>0.48</v>
      </c>
      <c r="H168" s="44">
        <v>0.9</v>
      </c>
      <c r="I168" s="44">
        <v>8.33</v>
      </c>
      <c r="J168" s="10" t="s">
        <v>120</v>
      </c>
    </row>
    <row r="169" spans="1:10" ht="16.5" customHeight="1" x14ac:dyDescent="0.25">
      <c r="A169" s="117"/>
      <c r="B169" s="118"/>
      <c r="C169" s="45" t="s">
        <v>41</v>
      </c>
      <c r="D169" s="79">
        <v>250</v>
      </c>
      <c r="E169" s="15">
        <v>250</v>
      </c>
      <c r="F169" s="44">
        <v>6.88</v>
      </c>
      <c r="G169" s="44">
        <v>5.33</v>
      </c>
      <c r="H169" s="44">
        <v>26.1</v>
      </c>
      <c r="I169" s="44">
        <v>179.8</v>
      </c>
      <c r="J169" s="10" t="s">
        <v>160</v>
      </c>
    </row>
    <row r="170" spans="1:10" ht="16.5" customHeight="1" x14ac:dyDescent="0.25">
      <c r="A170" s="117"/>
      <c r="B170" s="118"/>
      <c r="C170" s="45" t="s">
        <v>28</v>
      </c>
      <c r="D170" s="79">
        <v>100</v>
      </c>
      <c r="E170" s="15">
        <v>100</v>
      </c>
      <c r="F170" s="44">
        <v>14.8</v>
      </c>
      <c r="G170" s="44">
        <v>18.8</v>
      </c>
      <c r="H170" s="44">
        <v>5.2</v>
      </c>
      <c r="I170" s="44">
        <v>274</v>
      </c>
      <c r="J170" s="10" t="s">
        <v>161</v>
      </c>
    </row>
    <row r="171" spans="1:10" ht="29.25" customHeight="1" x14ac:dyDescent="0.25">
      <c r="A171" s="117"/>
      <c r="B171" s="118"/>
      <c r="C171" s="45" t="s">
        <v>102</v>
      </c>
      <c r="D171" s="79" t="s">
        <v>98</v>
      </c>
      <c r="E171" s="15">
        <v>185</v>
      </c>
      <c r="F171" s="44">
        <v>3.6</v>
      </c>
      <c r="G171" s="44">
        <v>5.9</v>
      </c>
      <c r="H171" s="44">
        <v>25.74</v>
      </c>
      <c r="I171" s="44">
        <v>170.3</v>
      </c>
      <c r="J171" s="10" t="s">
        <v>162</v>
      </c>
    </row>
    <row r="172" spans="1:10" ht="16.5" customHeight="1" x14ac:dyDescent="0.25">
      <c r="A172" s="117"/>
      <c r="B172" s="118"/>
      <c r="C172" s="45" t="s">
        <v>18</v>
      </c>
      <c r="D172" s="79">
        <v>200</v>
      </c>
      <c r="E172" s="15">
        <v>200</v>
      </c>
      <c r="F172" s="44">
        <v>0.08</v>
      </c>
      <c r="G172" s="44">
        <v>0</v>
      </c>
      <c r="H172" s="44">
        <v>21.82</v>
      </c>
      <c r="I172" s="44">
        <v>87.6</v>
      </c>
      <c r="J172" s="10" t="s">
        <v>130</v>
      </c>
    </row>
    <row r="173" spans="1:10" ht="16.5" customHeight="1" x14ac:dyDescent="0.25">
      <c r="A173" s="117"/>
      <c r="B173" s="118"/>
      <c r="C173" s="45" t="s">
        <v>8</v>
      </c>
      <c r="D173" s="79">
        <v>60</v>
      </c>
      <c r="E173" s="15">
        <v>60</v>
      </c>
      <c r="F173" s="44">
        <v>4.74</v>
      </c>
      <c r="G173" s="44">
        <v>0.6</v>
      </c>
      <c r="H173" s="44">
        <v>28.98</v>
      </c>
      <c r="I173" s="44">
        <v>141</v>
      </c>
      <c r="J173" s="10"/>
    </row>
    <row r="174" spans="1:10" ht="16.5" customHeight="1" x14ac:dyDescent="0.25">
      <c r="A174" s="119"/>
      <c r="B174" s="120"/>
      <c r="C174" s="45" t="s">
        <v>116</v>
      </c>
      <c r="D174" s="79">
        <v>60</v>
      </c>
      <c r="E174" s="15">
        <v>60</v>
      </c>
      <c r="F174" s="44">
        <v>3.96</v>
      </c>
      <c r="G174" s="44">
        <v>0.72</v>
      </c>
      <c r="H174" s="44">
        <v>20.04</v>
      </c>
      <c r="I174" s="44">
        <v>104.4</v>
      </c>
      <c r="J174" s="10"/>
    </row>
    <row r="175" spans="1:10" ht="15.75" thickBot="1" x14ac:dyDescent="0.3">
      <c r="A175" s="111" t="s">
        <v>36</v>
      </c>
      <c r="B175" s="112"/>
      <c r="C175" s="52"/>
      <c r="D175" s="46"/>
      <c r="E175" s="18">
        <f>SUM(E167:E173)</f>
        <v>895</v>
      </c>
      <c r="F175" s="47">
        <f>SUM(F167:F173)</f>
        <v>30.230000000000004</v>
      </c>
      <c r="G175" s="47">
        <f>SUM(G167:G173)</f>
        <v>31.11</v>
      </c>
      <c r="H175" s="47">
        <f>SUM(H167:H173)</f>
        <v>108.74</v>
      </c>
      <c r="I175" s="47">
        <f>SUM(I168:I174)</f>
        <v>965.43000000000006</v>
      </c>
      <c r="J175" s="31"/>
    </row>
    <row r="176" spans="1:10" ht="15.75" thickBot="1" x14ac:dyDescent="0.3">
      <c r="A176" s="113" t="s">
        <v>42</v>
      </c>
      <c r="B176" s="114"/>
      <c r="C176" s="78"/>
      <c r="D176" s="76"/>
      <c r="E176" s="20">
        <f>SUM(E175,E166)</f>
        <v>1605</v>
      </c>
      <c r="F176" s="48">
        <f>SUM(F175,F166)</f>
        <v>64.67</v>
      </c>
      <c r="G176" s="48">
        <f>SUM(G175,G166)</f>
        <v>78.849999999999994</v>
      </c>
      <c r="H176" s="48">
        <f>SUM(H175,H166)</f>
        <v>193.51999999999998</v>
      </c>
      <c r="I176" s="48">
        <f>SUM(I166+I175)</f>
        <v>1873.03</v>
      </c>
      <c r="J176" s="26"/>
    </row>
    <row r="177" spans="1:10" ht="15.75" thickBot="1" x14ac:dyDescent="0.3">
      <c r="A177" s="108" t="s">
        <v>53</v>
      </c>
      <c r="B177" s="109"/>
      <c r="C177" s="109"/>
      <c r="D177" s="109"/>
      <c r="E177" s="109"/>
      <c r="F177" s="109"/>
      <c r="G177" s="109"/>
      <c r="H177" s="109"/>
      <c r="I177" s="109"/>
      <c r="J177" s="110"/>
    </row>
    <row r="178" spans="1:10" ht="19.5" customHeight="1" x14ac:dyDescent="0.25">
      <c r="A178" s="117" t="s">
        <v>34</v>
      </c>
      <c r="B178" s="118"/>
      <c r="C178" s="63" t="s">
        <v>23</v>
      </c>
      <c r="D178" s="85" t="s">
        <v>83</v>
      </c>
      <c r="E178" s="15">
        <v>210</v>
      </c>
      <c r="F178" s="44">
        <v>6.1</v>
      </c>
      <c r="G178" s="44">
        <v>3.8</v>
      </c>
      <c r="H178" s="44">
        <v>44.9</v>
      </c>
      <c r="I178" s="44">
        <v>238</v>
      </c>
      <c r="J178" s="10" t="s">
        <v>153</v>
      </c>
    </row>
    <row r="179" spans="1:10" ht="19.5" customHeight="1" x14ac:dyDescent="0.25">
      <c r="A179" s="117"/>
      <c r="B179" s="118"/>
      <c r="C179" s="45" t="s">
        <v>7</v>
      </c>
      <c r="D179" s="79" t="s">
        <v>83</v>
      </c>
      <c r="E179" s="15">
        <v>210</v>
      </c>
      <c r="F179" s="44">
        <v>7.0000000000000007E-2</v>
      </c>
      <c r="G179" s="44">
        <v>0.02</v>
      </c>
      <c r="H179" s="44">
        <v>11.1</v>
      </c>
      <c r="I179" s="44">
        <v>44.5</v>
      </c>
      <c r="J179" s="10" t="s">
        <v>128</v>
      </c>
    </row>
    <row r="180" spans="1:10" ht="19.5" customHeight="1" x14ac:dyDescent="0.25">
      <c r="A180" s="117"/>
      <c r="B180" s="118"/>
      <c r="C180" s="73" t="s">
        <v>68</v>
      </c>
      <c r="D180" s="15" t="s">
        <v>76</v>
      </c>
      <c r="E180" s="15">
        <v>30</v>
      </c>
      <c r="F180" s="44">
        <v>2.25</v>
      </c>
      <c r="G180" s="44">
        <v>4.8</v>
      </c>
      <c r="H180" s="44">
        <v>20.7</v>
      </c>
      <c r="I180" s="44">
        <v>135</v>
      </c>
      <c r="J180" s="10" t="s">
        <v>59</v>
      </c>
    </row>
    <row r="181" spans="1:10" ht="19.5" customHeight="1" x14ac:dyDescent="0.25">
      <c r="A181" s="119"/>
      <c r="B181" s="120"/>
      <c r="C181" s="45" t="s">
        <v>8</v>
      </c>
      <c r="D181" s="79">
        <v>60</v>
      </c>
      <c r="E181" s="15">
        <v>60</v>
      </c>
      <c r="F181" s="44">
        <v>4.74</v>
      </c>
      <c r="G181" s="44">
        <v>0.6</v>
      </c>
      <c r="H181" s="44">
        <v>28.98</v>
      </c>
      <c r="I181" s="44">
        <v>141</v>
      </c>
      <c r="J181" s="10"/>
    </row>
    <row r="182" spans="1:10" ht="23.25" customHeight="1" x14ac:dyDescent="0.25">
      <c r="A182" s="100" t="s">
        <v>32</v>
      </c>
      <c r="B182" s="101"/>
      <c r="C182" s="57"/>
      <c r="D182" s="82"/>
      <c r="E182" s="16">
        <f>SUM(E178:E181)</f>
        <v>510</v>
      </c>
      <c r="F182" s="54">
        <f>SUM(F178:F181)</f>
        <v>13.16</v>
      </c>
      <c r="G182" s="54">
        <f>SUM(G178:G181)</f>
        <v>9.2199999999999989</v>
      </c>
      <c r="H182" s="54">
        <f>SUM(H178:H181)</f>
        <v>105.68</v>
      </c>
      <c r="I182" s="54">
        <f>SUM(I178:I181)</f>
        <v>558.5</v>
      </c>
      <c r="J182" s="30"/>
    </row>
    <row r="183" spans="1:10" x14ac:dyDescent="0.25">
      <c r="A183" s="105"/>
      <c r="B183" s="106"/>
      <c r="C183" s="106"/>
      <c r="D183" s="106"/>
      <c r="E183" s="106"/>
      <c r="F183" s="106"/>
      <c r="G183" s="106"/>
      <c r="H183" s="106"/>
      <c r="I183" s="106"/>
      <c r="J183" s="107"/>
    </row>
    <row r="184" spans="1:10" ht="19.5" customHeight="1" x14ac:dyDescent="0.25">
      <c r="A184" s="121" t="s">
        <v>35</v>
      </c>
      <c r="B184" s="122"/>
      <c r="C184" s="45" t="s">
        <v>77</v>
      </c>
      <c r="D184" s="79">
        <v>100</v>
      </c>
      <c r="E184" s="15">
        <v>100</v>
      </c>
      <c r="F184" s="44">
        <v>0.13</v>
      </c>
      <c r="G184" s="44">
        <v>0.48</v>
      </c>
      <c r="H184" s="44">
        <v>0.9</v>
      </c>
      <c r="I184" s="44">
        <v>8.33</v>
      </c>
      <c r="J184" s="10" t="s">
        <v>120</v>
      </c>
    </row>
    <row r="185" spans="1:10" ht="19.5" customHeight="1" x14ac:dyDescent="0.25">
      <c r="A185" s="117"/>
      <c r="B185" s="118"/>
      <c r="C185" s="45" t="s">
        <v>69</v>
      </c>
      <c r="D185" s="79" t="s">
        <v>97</v>
      </c>
      <c r="E185" s="15">
        <v>255</v>
      </c>
      <c r="F185" s="44">
        <v>1.73</v>
      </c>
      <c r="G185" s="44">
        <v>4.88</v>
      </c>
      <c r="H185" s="44">
        <v>14.7</v>
      </c>
      <c r="I185" s="44">
        <v>109.5</v>
      </c>
      <c r="J185" s="10" t="s">
        <v>134</v>
      </c>
    </row>
    <row r="186" spans="1:10" ht="19.5" customHeight="1" x14ac:dyDescent="0.25">
      <c r="A186" s="117"/>
      <c r="B186" s="118"/>
      <c r="C186" s="45" t="s">
        <v>173</v>
      </c>
      <c r="D186" s="79">
        <v>100</v>
      </c>
      <c r="E186" s="15">
        <v>100</v>
      </c>
      <c r="F186" s="44">
        <v>19</v>
      </c>
      <c r="G186" s="44">
        <v>17</v>
      </c>
      <c r="H186" s="44">
        <v>4.3</v>
      </c>
      <c r="I186" s="44">
        <v>234</v>
      </c>
      <c r="J186" s="10" t="s">
        <v>163</v>
      </c>
    </row>
    <row r="187" spans="1:10" ht="19.5" customHeight="1" x14ac:dyDescent="0.25">
      <c r="A187" s="117"/>
      <c r="B187" s="118"/>
      <c r="C187" s="45" t="s">
        <v>11</v>
      </c>
      <c r="D187" s="79" t="s">
        <v>98</v>
      </c>
      <c r="E187" s="15">
        <v>185</v>
      </c>
      <c r="F187" s="44">
        <v>6.6</v>
      </c>
      <c r="G187" s="44">
        <v>5.4</v>
      </c>
      <c r="H187" s="44">
        <v>31.7</v>
      </c>
      <c r="I187" s="44">
        <v>202.1</v>
      </c>
      <c r="J187" s="10" t="s">
        <v>124</v>
      </c>
    </row>
    <row r="188" spans="1:10" ht="19.5" customHeight="1" x14ac:dyDescent="0.25">
      <c r="A188" s="117"/>
      <c r="B188" s="118"/>
      <c r="C188" s="45" t="s">
        <v>25</v>
      </c>
      <c r="D188" s="79">
        <v>200</v>
      </c>
      <c r="E188" s="15">
        <v>200</v>
      </c>
      <c r="F188" s="44">
        <v>0.2</v>
      </c>
      <c r="G188" s="44">
        <v>0</v>
      </c>
      <c r="H188" s="44">
        <v>25.7</v>
      </c>
      <c r="I188" s="44">
        <v>105</v>
      </c>
      <c r="J188" s="10" t="s">
        <v>125</v>
      </c>
    </row>
    <row r="189" spans="1:10" ht="19.5" customHeight="1" x14ac:dyDescent="0.25">
      <c r="A189" s="117"/>
      <c r="B189" s="118"/>
      <c r="C189" s="45" t="s">
        <v>8</v>
      </c>
      <c r="D189" s="79">
        <v>60</v>
      </c>
      <c r="E189" s="15">
        <v>60</v>
      </c>
      <c r="F189" s="44">
        <v>4.74</v>
      </c>
      <c r="G189" s="44">
        <v>0.6</v>
      </c>
      <c r="H189" s="44">
        <v>28.98</v>
      </c>
      <c r="I189" s="44">
        <v>141</v>
      </c>
      <c r="J189" s="10"/>
    </row>
    <row r="190" spans="1:10" ht="19.5" customHeight="1" x14ac:dyDescent="0.25">
      <c r="A190" s="119"/>
      <c r="B190" s="120"/>
      <c r="C190" s="45" t="s">
        <v>116</v>
      </c>
      <c r="D190" s="79">
        <v>60</v>
      </c>
      <c r="E190" s="15">
        <v>60</v>
      </c>
      <c r="F190" s="44">
        <v>3.96</v>
      </c>
      <c r="G190" s="44">
        <v>0.72</v>
      </c>
      <c r="H190" s="44">
        <v>20.04</v>
      </c>
      <c r="I190" s="44">
        <v>104.4</v>
      </c>
      <c r="J190" s="10"/>
    </row>
    <row r="191" spans="1:10" ht="15.75" thickBot="1" x14ac:dyDescent="0.3">
      <c r="A191" s="111" t="s">
        <v>36</v>
      </c>
      <c r="B191" s="112"/>
      <c r="C191" s="52"/>
      <c r="D191" s="46"/>
      <c r="E191" s="18">
        <f>SUM(E183:E189)</f>
        <v>900</v>
      </c>
      <c r="F191" s="47">
        <f>SUM(F183:F189)</f>
        <v>32.4</v>
      </c>
      <c r="G191" s="47">
        <f>SUM(G183:G189)</f>
        <v>28.36</v>
      </c>
      <c r="H191" s="47">
        <f>SUM(H183:H189)</f>
        <v>106.28</v>
      </c>
      <c r="I191" s="47">
        <f>SUM(I184:I190)</f>
        <v>904.32999999999993</v>
      </c>
      <c r="J191" s="33"/>
    </row>
    <row r="192" spans="1:10" ht="15.75" thickBot="1" x14ac:dyDescent="0.3">
      <c r="A192" s="113" t="s">
        <v>42</v>
      </c>
      <c r="B192" s="114"/>
      <c r="C192" s="78"/>
      <c r="D192" s="76"/>
      <c r="E192" s="20">
        <f>SUM(E191,E182)</f>
        <v>1410</v>
      </c>
      <c r="F192" s="48">
        <f>SUM(F191,F182)</f>
        <v>45.56</v>
      </c>
      <c r="G192" s="48">
        <f>SUM(G191,G182)</f>
        <v>37.58</v>
      </c>
      <c r="H192" s="48">
        <f>SUM(H191,H182)</f>
        <v>211.96</v>
      </c>
      <c r="I192" s="48">
        <f>SUM(I182+I191)</f>
        <v>1462.83</v>
      </c>
      <c r="J192" s="26"/>
    </row>
    <row r="193" spans="1:10" ht="15.75" thickBot="1" x14ac:dyDescent="0.3">
      <c r="A193" s="102" t="s">
        <v>54</v>
      </c>
      <c r="B193" s="103"/>
      <c r="C193" s="103"/>
      <c r="D193" s="103"/>
      <c r="E193" s="103"/>
      <c r="F193" s="103"/>
      <c r="G193" s="103"/>
      <c r="H193" s="103"/>
      <c r="I193" s="103"/>
      <c r="J193" s="104"/>
    </row>
    <row r="194" spans="1:10" ht="19.5" customHeight="1" x14ac:dyDescent="0.25">
      <c r="A194" s="115" t="s">
        <v>34</v>
      </c>
      <c r="B194" s="116"/>
      <c r="C194" s="45" t="s">
        <v>155</v>
      </c>
      <c r="D194" s="14">
        <v>10</v>
      </c>
      <c r="E194" s="22">
        <v>10</v>
      </c>
      <c r="F194" s="49">
        <v>0.08</v>
      </c>
      <c r="G194" s="49">
        <v>7.25</v>
      </c>
      <c r="H194" s="49">
        <v>0.13</v>
      </c>
      <c r="I194" s="49">
        <v>66</v>
      </c>
      <c r="J194" s="23" t="s">
        <v>80</v>
      </c>
    </row>
    <row r="195" spans="1:10" ht="21" customHeight="1" x14ac:dyDescent="0.25">
      <c r="A195" s="117"/>
      <c r="B195" s="118"/>
      <c r="C195" s="45" t="s">
        <v>81</v>
      </c>
      <c r="D195" s="22">
        <v>15</v>
      </c>
      <c r="E195" s="22">
        <v>15</v>
      </c>
      <c r="F195" s="83">
        <v>6.96</v>
      </c>
      <c r="G195" s="84">
        <v>8.85</v>
      </c>
      <c r="H195" s="83">
        <v>0</v>
      </c>
      <c r="I195" s="83">
        <v>108</v>
      </c>
      <c r="J195" s="10" t="s">
        <v>82</v>
      </c>
    </row>
    <row r="196" spans="1:10" ht="20.25" customHeight="1" x14ac:dyDescent="0.25">
      <c r="A196" s="117"/>
      <c r="B196" s="118"/>
      <c r="C196" s="45" t="s">
        <v>70</v>
      </c>
      <c r="D196" s="79" t="s">
        <v>83</v>
      </c>
      <c r="E196" s="15">
        <v>210</v>
      </c>
      <c r="F196" s="44">
        <v>9.5</v>
      </c>
      <c r="G196" s="44">
        <v>6.55</v>
      </c>
      <c r="H196" s="44">
        <v>63.5</v>
      </c>
      <c r="I196" s="44">
        <v>351</v>
      </c>
      <c r="J196" s="10" t="s">
        <v>153</v>
      </c>
    </row>
    <row r="197" spans="1:10" ht="20.25" customHeight="1" x14ac:dyDescent="0.25">
      <c r="A197" s="117"/>
      <c r="B197" s="118"/>
      <c r="C197" s="45" t="s">
        <v>16</v>
      </c>
      <c r="D197" s="79">
        <v>200</v>
      </c>
      <c r="E197" s="15">
        <v>200</v>
      </c>
      <c r="F197" s="44">
        <v>4.2</v>
      </c>
      <c r="G197" s="44">
        <v>3.63</v>
      </c>
      <c r="H197" s="44">
        <v>17.28</v>
      </c>
      <c r="I197" s="44">
        <v>118.7</v>
      </c>
      <c r="J197" s="10" t="s">
        <v>132</v>
      </c>
    </row>
    <row r="198" spans="1:10" ht="19.5" customHeight="1" x14ac:dyDescent="0.25">
      <c r="A198" s="117"/>
      <c r="B198" s="118"/>
      <c r="C198" s="45" t="s">
        <v>8</v>
      </c>
      <c r="D198" s="79">
        <v>60</v>
      </c>
      <c r="E198" s="15">
        <v>60</v>
      </c>
      <c r="F198" s="44">
        <v>4.74</v>
      </c>
      <c r="G198" s="44">
        <v>0.6</v>
      </c>
      <c r="H198" s="44">
        <v>28.98</v>
      </c>
      <c r="I198" s="44">
        <v>141</v>
      </c>
      <c r="J198" s="10"/>
    </row>
    <row r="199" spans="1:10" ht="20.25" customHeight="1" x14ac:dyDescent="0.25">
      <c r="A199" s="119"/>
      <c r="B199" s="120"/>
      <c r="C199" s="45" t="s">
        <v>14</v>
      </c>
      <c r="D199" s="79" t="s">
        <v>76</v>
      </c>
      <c r="E199" s="15">
        <v>150</v>
      </c>
      <c r="F199" s="44">
        <v>0.8</v>
      </c>
      <c r="G199" s="44">
        <v>0</v>
      </c>
      <c r="H199" s="44">
        <v>25.2</v>
      </c>
      <c r="I199" s="44">
        <v>104</v>
      </c>
      <c r="J199" s="10"/>
    </row>
    <row r="200" spans="1:10" ht="20.25" customHeight="1" x14ac:dyDescent="0.25">
      <c r="A200" s="100" t="s">
        <v>32</v>
      </c>
      <c r="B200" s="101"/>
      <c r="C200" s="53"/>
      <c r="D200" s="80"/>
      <c r="E200" s="16">
        <f>SUM(E194:E199)</f>
        <v>645</v>
      </c>
      <c r="F200" s="54">
        <f>SUM(F194:F199)</f>
        <v>26.279999999999998</v>
      </c>
      <c r="G200" s="54">
        <f>SUM(G194:G199)</f>
        <v>26.880000000000003</v>
      </c>
      <c r="H200" s="54">
        <f>SUM(H194:H199)</f>
        <v>135.09</v>
      </c>
      <c r="I200" s="54">
        <f>SUM(I194:I199)</f>
        <v>888.7</v>
      </c>
      <c r="J200" s="17"/>
    </row>
    <row r="201" spans="1:10" x14ac:dyDescent="0.25">
      <c r="A201" s="105"/>
      <c r="B201" s="106"/>
      <c r="C201" s="106"/>
      <c r="D201" s="106"/>
      <c r="E201" s="106"/>
      <c r="F201" s="106"/>
      <c r="G201" s="106"/>
      <c r="H201" s="106"/>
      <c r="I201" s="106"/>
      <c r="J201" s="107"/>
    </row>
    <row r="202" spans="1:10" ht="18.75" customHeight="1" x14ac:dyDescent="0.25">
      <c r="A202" s="121" t="s">
        <v>35</v>
      </c>
      <c r="B202" s="122"/>
      <c r="C202" s="45" t="s">
        <v>84</v>
      </c>
      <c r="D202" s="79">
        <v>100</v>
      </c>
      <c r="E202" s="15">
        <v>100</v>
      </c>
      <c r="F202" s="44">
        <v>0.13</v>
      </c>
      <c r="G202" s="44">
        <v>0.48</v>
      </c>
      <c r="H202" s="44">
        <v>0.9</v>
      </c>
      <c r="I202" s="44">
        <v>8.33</v>
      </c>
      <c r="J202" s="10" t="s">
        <v>120</v>
      </c>
    </row>
    <row r="203" spans="1:10" ht="18.75" customHeight="1" x14ac:dyDescent="0.25">
      <c r="A203" s="117"/>
      <c r="B203" s="118"/>
      <c r="C203" s="45" t="s">
        <v>20</v>
      </c>
      <c r="D203" s="79">
        <v>250</v>
      </c>
      <c r="E203" s="15">
        <v>250</v>
      </c>
      <c r="F203" s="44">
        <v>2.5299999999999998</v>
      </c>
      <c r="G203" s="44">
        <v>2.73</v>
      </c>
      <c r="H203" s="44">
        <v>21.68</v>
      </c>
      <c r="I203" s="44">
        <v>121.25</v>
      </c>
      <c r="J203" s="10" t="s">
        <v>164</v>
      </c>
    </row>
    <row r="204" spans="1:10" ht="18.75" customHeight="1" x14ac:dyDescent="0.25">
      <c r="A204" s="117"/>
      <c r="B204" s="118"/>
      <c r="C204" s="45" t="s">
        <v>142</v>
      </c>
      <c r="D204" s="79" t="s">
        <v>99</v>
      </c>
      <c r="E204" s="15">
        <v>280</v>
      </c>
      <c r="F204" s="44">
        <v>29.8</v>
      </c>
      <c r="G204" s="44">
        <v>38</v>
      </c>
      <c r="H204" s="44">
        <v>48.2</v>
      </c>
      <c r="I204" s="44">
        <v>654</v>
      </c>
      <c r="J204" s="10" t="s">
        <v>143</v>
      </c>
    </row>
    <row r="205" spans="1:10" ht="18.75" customHeight="1" x14ac:dyDescent="0.25">
      <c r="A205" s="117"/>
      <c r="B205" s="118"/>
      <c r="C205" s="45" t="s">
        <v>95</v>
      </c>
      <c r="D205" s="79">
        <v>200</v>
      </c>
      <c r="E205" s="15">
        <v>200</v>
      </c>
      <c r="F205" s="44">
        <v>1</v>
      </c>
      <c r="G205" s="44">
        <v>0</v>
      </c>
      <c r="H205" s="44">
        <v>20</v>
      </c>
      <c r="I205" s="44">
        <v>80</v>
      </c>
      <c r="J205" s="10" t="s">
        <v>152</v>
      </c>
    </row>
    <row r="206" spans="1:10" ht="18.75" customHeight="1" x14ac:dyDescent="0.25">
      <c r="A206" s="117"/>
      <c r="B206" s="118"/>
      <c r="C206" s="45" t="s">
        <v>8</v>
      </c>
      <c r="D206" s="79">
        <v>60</v>
      </c>
      <c r="E206" s="15">
        <v>60</v>
      </c>
      <c r="F206" s="44">
        <v>4.74</v>
      </c>
      <c r="G206" s="44">
        <v>0.6</v>
      </c>
      <c r="H206" s="44">
        <v>28.98</v>
      </c>
      <c r="I206" s="44">
        <v>141</v>
      </c>
      <c r="J206" s="10"/>
    </row>
    <row r="207" spans="1:10" ht="18.75" customHeight="1" x14ac:dyDescent="0.25">
      <c r="A207" s="119"/>
      <c r="B207" s="120"/>
      <c r="C207" s="45" t="s">
        <v>116</v>
      </c>
      <c r="D207" s="87">
        <v>60</v>
      </c>
      <c r="E207" s="36">
        <v>60</v>
      </c>
      <c r="F207" s="56">
        <v>3.96</v>
      </c>
      <c r="G207" s="56">
        <v>0.72</v>
      </c>
      <c r="H207" s="56">
        <v>20.04</v>
      </c>
      <c r="I207" s="56">
        <v>104.4</v>
      </c>
      <c r="J207" s="37"/>
    </row>
    <row r="208" spans="1:10" ht="15.75" thickBot="1" x14ac:dyDescent="0.3">
      <c r="A208" s="140" t="s">
        <v>36</v>
      </c>
      <c r="B208" s="141"/>
      <c r="C208" s="52"/>
      <c r="D208" s="46"/>
      <c r="E208" s="46">
        <f>SUM(E202:E207)</f>
        <v>950</v>
      </c>
      <c r="F208" s="46">
        <f>SUM(F202:F207)</f>
        <v>42.160000000000004</v>
      </c>
      <c r="G208" s="46">
        <f>SUM(G202:G207)</f>
        <v>42.53</v>
      </c>
      <c r="H208" s="46">
        <f>SUM(H202:H207)</f>
        <v>139.80000000000001</v>
      </c>
      <c r="I208" s="46">
        <f>SUM(I202:I207)</f>
        <v>1108.98</v>
      </c>
      <c r="J208" s="31"/>
    </row>
    <row r="209" spans="1:10" ht="15.75" thickBot="1" x14ac:dyDescent="0.3">
      <c r="A209" s="113" t="s">
        <v>42</v>
      </c>
      <c r="B209" s="114"/>
      <c r="C209" s="78"/>
      <c r="D209" s="76"/>
      <c r="E209" s="20">
        <f>SUM(E200+E208)</f>
        <v>1595</v>
      </c>
      <c r="F209" s="48">
        <f>SUM(F200+F208)</f>
        <v>68.44</v>
      </c>
      <c r="G209" s="48">
        <f>SUM(G200+G208)</f>
        <v>69.41</v>
      </c>
      <c r="H209" s="48">
        <f>SUM(H200+H208)</f>
        <v>274.89</v>
      </c>
      <c r="I209" s="48">
        <f>SUM(I200+I208)</f>
        <v>1997.68</v>
      </c>
      <c r="J209" s="26"/>
    </row>
    <row r="210" spans="1:10" ht="15.75" thickBot="1" x14ac:dyDescent="0.3">
      <c r="A210" s="102" t="s">
        <v>55</v>
      </c>
      <c r="B210" s="103"/>
      <c r="C210" s="103"/>
      <c r="D210" s="103"/>
      <c r="E210" s="103"/>
      <c r="F210" s="103"/>
      <c r="G210" s="103"/>
      <c r="H210" s="103"/>
      <c r="I210" s="103"/>
      <c r="J210" s="104"/>
    </row>
    <row r="211" spans="1:10" ht="24" customHeight="1" x14ac:dyDescent="0.25">
      <c r="A211" s="117"/>
      <c r="B211" s="118"/>
      <c r="C211" s="45" t="s">
        <v>74</v>
      </c>
      <c r="D211" s="79" t="s">
        <v>71</v>
      </c>
      <c r="E211" s="22">
        <v>220</v>
      </c>
      <c r="F211" s="44">
        <v>26.04</v>
      </c>
      <c r="G211" s="44">
        <v>24.68</v>
      </c>
      <c r="H211" s="49">
        <v>81.790000000000006</v>
      </c>
      <c r="I211" s="49">
        <v>653.57000000000005</v>
      </c>
      <c r="J211" s="10" t="s">
        <v>72</v>
      </c>
    </row>
    <row r="212" spans="1:10" ht="24" customHeight="1" x14ac:dyDescent="0.25">
      <c r="A212" s="117"/>
      <c r="B212" s="118"/>
      <c r="C212" s="45" t="s">
        <v>81</v>
      </c>
      <c r="D212" s="22">
        <v>15</v>
      </c>
      <c r="E212" s="22">
        <v>15</v>
      </c>
      <c r="F212" s="83">
        <v>6.96</v>
      </c>
      <c r="G212" s="84">
        <v>8.85</v>
      </c>
      <c r="H212" s="83">
        <v>0</v>
      </c>
      <c r="I212" s="83">
        <v>108</v>
      </c>
      <c r="J212" s="10" t="s">
        <v>82</v>
      </c>
    </row>
    <row r="213" spans="1:10" ht="16.5" customHeight="1" x14ac:dyDescent="0.25">
      <c r="A213" s="117"/>
      <c r="B213" s="118"/>
      <c r="C213" s="45" t="s">
        <v>13</v>
      </c>
      <c r="D213" s="79" t="s">
        <v>108</v>
      </c>
      <c r="E213" s="15">
        <v>217</v>
      </c>
      <c r="F213" s="44">
        <v>0.2</v>
      </c>
      <c r="G213" s="44">
        <v>0</v>
      </c>
      <c r="H213" s="44">
        <v>32</v>
      </c>
      <c r="I213" s="44">
        <v>130</v>
      </c>
      <c r="J213" s="10" t="s">
        <v>110</v>
      </c>
    </row>
    <row r="214" spans="1:10" ht="16.5" customHeight="1" x14ac:dyDescent="0.25">
      <c r="A214" s="117"/>
      <c r="B214" s="118"/>
      <c r="C214" s="45" t="s">
        <v>60</v>
      </c>
      <c r="D214" s="79" t="s">
        <v>76</v>
      </c>
      <c r="E214" s="15">
        <v>30</v>
      </c>
      <c r="F214" s="44">
        <v>2</v>
      </c>
      <c r="G214" s="44">
        <v>0.4</v>
      </c>
      <c r="H214" s="44">
        <v>18.100000000000001</v>
      </c>
      <c r="I214" s="44">
        <v>105</v>
      </c>
      <c r="J214" s="10" t="s">
        <v>59</v>
      </c>
    </row>
    <row r="215" spans="1:10" ht="16.5" customHeight="1" x14ac:dyDescent="0.25">
      <c r="A215" s="119"/>
      <c r="B215" s="120"/>
      <c r="C215" s="45" t="s">
        <v>8</v>
      </c>
      <c r="D215" s="79">
        <v>60</v>
      </c>
      <c r="E215" s="15">
        <v>60</v>
      </c>
      <c r="F215" s="44">
        <v>4.74</v>
      </c>
      <c r="G215" s="44">
        <v>0.6</v>
      </c>
      <c r="H215" s="44">
        <v>28.98</v>
      </c>
      <c r="I215" s="44">
        <v>141</v>
      </c>
      <c r="J215" s="10"/>
    </row>
    <row r="216" spans="1:10" ht="26.25" customHeight="1" x14ac:dyDescent="0.25">
      <c r="A216" s="100" t="s">
        <v>32</v>
      </c>
      <c r="B216" s="101"/>
      <c r="C216" s="65"/>
      <c r="D216" s="82"/>
      <c r="E216" s="16">
        <f>SUM(E211:E215)</f>
        <v>542</v>
      </c>
      <c r="F216" s="54">
        <f>SUM(F211:F215)</f>
        <v>39.940000000000005</v>
      </c>
      <c r="G216" s="54">
        <f>SUM(G211:G215)</f>
        <v>34.53</v>
      </c>
      <c r="H216" s="54">
        <f>SUM(H211:H215)</f>
        <v>160.87</v>
      </c>
      <c r="I216" s="54">
        <f>SUM(I211:I215)</f>
        <v>1137.5700000000002</v>
      </c>
      <c r="J216" s="39"/>
    </row>
    <row r="217" spans="1:10" x14ac:dyDescent="0.25">
      <c r="A217" s="129"/>
      <c r="B217" s="130"/>
      <c r="C217" s="130"/>
      <c r="D217" s="130"/>
      <c r="E217" s="130"/>
      <c r="F217" s="130"/>
      <c r="G217" s="130"/>
      <c r="H217" s="130"/>
      <c r="I217" s="130"/>
      <c r="J217" s="131"/>
    </row>
    <row r="218" spans="1:10" ht="18.75" customHeight="1" x14ac:dyDescent="0.25">
      <c r="A218" s="121" t="s">
        <v>35</v>
      </c>
      <c r="B218" s="122"/>
      <c r="C218" s="45" t="s">
        <v>77</v>
      </c>
      <c r="D218" s="79">
        <v>100</v>
      </c>
      <c r="E218" s="15">
        <v>100</v>
      </c>
      <c r="F218" s="44">
        <v>0.13</v>
      </c>
      <c r="G218" s="44">
        <v>0.48</v>
      </c>
      <c r="H218" s="44">
        <v>0.9</v>
      </c>
      <c r="I218" s="44">
        <v>8.33</v>
      </c>
      <c r="J218" s="10" t="s">
        <v>120</v>
      </c>
    </row>
    <row r="219" spans="1:10" ht="18.75" customHeight="1" x14ac:dyDescent="0.25">
      <c r="A219" s="117"/>
      <c r="B219" s="118"/>
      <c r="C219" s="45" t="s">
        <v>175</v>
      </c>
      <c r="D219" s="79">
        <v>250</v>
      </c>
      <c r="E219" s="15">
        <v>250</v>
      </c>
      <c r="F219" s="44">
        <v>2.5299999999999998</v>
      </c>
      <c r="G219" s="44">
        <v>2.73</v>
      </c>
      <c r="H219" s="44">
        <v>21.7</v>
      </c>
      <c r="I219" s="44">
        <v>121.3</v>
      </c>
      <c r="J219" s="10" t="s">
        <v>176</v>
      </c>
    </row>
    <row r="220" spans="1:10" ht="18.75" customHeight="1" x14ac:dyDescent="0.25">
      <c r="A220" s="117"/>
      <c r="B220" s="118"/>
      <c r="C220" s="45" t="s">
        <v>15</v>
      </c>
      <c r="D220" s="79">
        <v>100</v>
      </c>
      <c r="E220" s="15">
        <v>100</v>
      </c>
      <c r="F220" s="44">
        <v>16.2</v>
      </c>
      <c r="G220" s="44">
        <v>24.2</v>
      </c>
      <c r="H220" s="44">
        <v>15.6</v>
      </c>
      <c r="I220" s="44">
        <v>346</v>
      </c>
      <c r="J220" s="10" t="s">
        <v>151</v>
      </c>
    </row>
    <row r="221" spans="1:10" ht="29.25" customHeight="1" x14ac:dyDescent="0.25">
      <c r="A221" s="117"/>
      <c r="B221" s="118"/>
      <c r="C221" s="45" t="s">
        <v>102</v>
      </c>
      <c r="D221" s="79" t="s">
        <v>98</v>
      </c>
      <c r="E221" s="15">
        <v>185</v>
      </c>
      <c r="F221" s="44">
        <v>3.6</v>
      </c>
      <c r="G221" s="44">
        <v>5.9</v>
      </c>
      <c r="H221" s="44">
        <v>25.74</v>
      </c>
      <c r="I221" s="44">
        <v>170.3</v>
      </c>
      <c r="J221" s="10" t="s">
        <v>162</v>
      </c>
    </row>
    <row r="222" spans="1:10" ht="18.75" customHeight="1" x14ac:dyDescent="0.25">
      <c r="A222" s="117"/>
      <c r="B222" s="118"/>
      <c r="C222" s="45" t="s">
        <v>18</v>
      </c>
      <c r="D222" s="79">
        <v>200</v>
      </c>
      <c r="E222" s="15">
        <v>200</v>
      </c>
      <c r="F222" s="44">
        <v>0.08</v>
      </c>
      <c r="G222" s="44">
        <v>0</v>
      </c>
      <c r="H222" s="44">
        <v>21.82</v>
      </c>
      <c r="I222" s="44">
        <v>87.6</v>
      </c>
      <c r="J222" s="10" t="s">
        <v>130</v>
      </c>
    </row>
    <row r="223" spans="1:10" ht="18.75" customHeight="1" x14ac:dyDescent="0.25">
      <c r="A223" s="117"/>
      <c r="B223" s="118"/>
      <c r="C223" s="45" t="s">
        <v>8</v>
      </c>
      <c r="D223" s="79">
        <v>60</v>
      </c>
      <c r="E223" s="15">
        <v>60</v>
      </c>
      <c r="F223" s="44">
        <v>4.74</v>
      </c>
      <c r="G223" s="44">
        <v>0.6</v>
      </c>
      <c r="H223" s="44">
        <v>28.98</v>
      </c>
      <c r="I223" s="44">
        <v>141</v>
      </c>
      <c r="J223" s="10"/>
    </row>
    <row r="224" spans="1:10" ht="18.75" customHeight="1" x14ac:dyDescent="0.25">
      <c r="A224" s="119"/>
      <c r="B224" s="120"/>
      <c r="C224" s="45" t="s">
        <v>116</v>
      </c>
      <c r="D224" s="79">
        <v>60</v>
      </c>
      <c r="E224" s="15">
        <v>60</v>
      </c>
      <c r="F224" s="44">
        <v>3.96</v>
      </c>
      <c r="G224" s="44">
        <v>0.72</v>
      </c>
      <c r="H224" s="44">
        <v>20.04</v>
      </c>
      <c r="I224" s="44">
        <v>104.4</v>
      </c>
      <c r="J224" s="10"/>
    </row>
    <row r="225" spans="1:10" ht="15.75" thickBot="1" x14ac:dyDescent="0.3">
      <c r="A225" s="134" t="s">
        <v>36</v>
      </c>
      <c r="B225" s="135"/>
      <c r="C225" s="52"/>
      <c r="D225" s="46"/>
      <c r="E225" s="18">
        <f>SUM(E218:E224)</f>
        <v>955</v>
      </c>
      <c r="F225" s="47">
        <f>SUM(F218:F224)</f>
        <v>31.240000000000002</v>
      </c>
      <c r="G225" s="47">
        <f>SUM(G218:G224)</f>
        <v>34.630000000000003</v>
      </c>
      <c r="H225" s="47">
        <f>SUM(H218:H224)</f>
        <v>134.78</v>
      </c>
      <c r="I225" s="47">
        <f>SUM(I218:I224)</f>
        <v>978.93000000000006</v>
      </c>
      <c r="J225" s="30"/>
    </row>
    <row r="226" spans="1:10" ht="15.75" thickBot="1" x14ac:dyDescent="0.3">
      <c r="A226" s="138" t="s">
        <v>42</v>
      </c>
      <c r="B226" s="139"/>
      <c r="C226" s="64"/>
      <c r="D226" s="62"/>
      <c r="E226" s="55">
        <f>SUM(E225,E216)</f>
        <v>1497</v>
      </c>
      <c r="F226" s="61">
        <f>SUM(F225,F216)</f>
        <v>71.180000000000007</v>
      </c>
      <c r="G226" s="61">
        <f>SUM(G225,G216)</f>
        <v>69.16</v>
      </c>
      <c r="H226" s="61">
        <f>SUM(H225,H216)</f>
        <v>295.64999999999998</v>
      </c>
      <c r="I226" s="61">
        <f>SUM(I216+I225)</f>
        <v>2116.5</v>
      </c>
      <c r="J226" s="38"/>
    </row>
    <row r="227" spans="1:10" ht="15.75" thickBot="1" x14ac:dyDescent="0.3">
      <c r="A227" s="108" t="s">
        <v>56</v>
      </c>
      <c r="B227" s="109"/>
      <c r="C227" s="109"/>
      <c r="D227" s="109"/>
      <c r="E227" s="109"/>
      <c r="F227" s="109"/>
      <c r="G227" s="109"/>
      <c r="H227" s="109"/>
      <c r="I227" s="109"/>
      <c r="J227" s="110"/>
    </row>
    <row r="228" spans="1:10" ht="19.5" customHeight="1" x14ac:dyDescent="0.25">
      <c r="A228" s="115" t="s">
        <v>34</v>
      </c>
      <c r="B228" s="116"/>
      <c r="C228" s="45" t="s">
        <v>154</v>
      </c>
      <c r="D228" s="14">
        <v>10</v>
      </c>
      <c r="E228" s="22">
        <v>10</v>
      </c>
      <c r="F228" s="49">
        <v>0.08</v>
      </c>
      <c r="G228" s="49">
        <v>7.25</v>
      </c>
      <c r="H228" s="49">
        <v>0.13</v>
      </c>
      <c r="I228" s="49">
        <v>66</v>
      </c>
      <c r="J228" s="23" t="s">
        <v>80</v>
      </c>
    </row>
    <row r="229" spans="1:10" ht="21" customHeight="1" x14ac:dyDescent="0.25">
      <c r="A229" s="117"/>
      <c r="B229" s="118"/>
      <c r="C229" s="45" t="s">
        <v>81</v>
      </c>
      <c r="D229" s="22">
        <v>15</v>
      </c>
      <c r="E229" s="22">
        <v>15</v>
      </c>
      <c r="F229" s="83">
        <v>6.96</v>
      </c>
      <c r="G229" s="84">
        <v>8.85</v>
      </c>
      <c r="H229" s="83">
        <v>0</v>
      </c>
      <c r="I229" s="83">
        <v>108</v>
      </c>
      <c r="J229" s="10" t="s">
        <v>82</v>
      </c>
    </row>
    <row r="230" spans="1:10" ht="18.75" customHeight="1" x14ac:dyDescent="0.25">
      <c r="A230" s="117"/>
      <c r="B230" s="118"/>
      <c r="C230" s="45" t="s">
        <v>22</v>
      </c>
      <c r="D230" s="79" t="s">
        <v>83</v>
      </c>
      <c r="E230" s="15">
        <v>210</v>
      </c>
      <c r="F230" s="44">
        <v>3.18</v>
      </c>
      <c r="G230" s="44">
        <v>3.89</v>
      </c>
      <c r="H230" s="44">
        <v>21.44</v>
      </c>
      <c r="I230" s="44">
        <v>434</v>
      </c>
      <c r="J230" s="10" t="s">
        <v>145</v>
      </c>
    </row>
    <row r="231" spans="1:10" ht="18.75" customHeight="1" x14ac:dyDescent="0.25">
      <c r="A231" s="117"/>
      <c r="B231" s="118"/>
      <c r="C231" s="45" t="s">
        <v>10</v>
      </c>
      <c r="D231" s="79">
        <v>200</v>
      </c>
      <c r="E231" s="15">
        <v>200</v>
      </c>
      <c r="F231" s="44">
        <v>3.8</v>
      </c>
      <c r="G231" s="44">
        <v>3.21</v>
      </c>
      <c r="H231" s="44">
        <v>19.5</v>
      </c>
      <c r="I231" s="44">
        <v>121.3</v>
      </c>
      <c r="J231" s="10" t="s">
        <v>118</v>
      </c>
    </row>
    <row r="232" spans="1:10" ht="16.5" customHeight="1" x14ac:dyDescent="0.25">
      <c r="A232" s="117"/>
      <c r="B232" s="118"/>
      <c r="C232" s="45" t="s">
        <v>8</v>
      </c>
      <c r="D232" s="79">
        <v>60</v>
      </c>
      <c r="E232" s="15">
        <v>60</v>
      </c>
      <c r="F232" s="44">
        <v>4.74</v>
      </c>
      <c r="G232" s="44">
        <v>0.6</v>
      </c>
      <c r="H232" s="44">
        <v>28.98</v>
      </c>
      <c r="I232" s="44">
        <v>141</v>
      </c>
      <c r="J232" s="10"/>
    </row>
    <row r="233" spans="1:10" ht="18.75" customHeight="1" x14ac:dyDescent="0.25">
      <c r="A233" s="119"/>
      <c r="B233" s="120"/>
      <c r="C233" s="45" t="s">
        <v>14</v>
      </c>
      <c r="D233" s="79" t="s">
        <v>76</v>
      </c>
      <c r="E233" s="15">
        <v>150</v>
      </c>
      <c r="F233" s="44">
        <v>0.8</v>
      </c>
      <c r="G233" s="44">
        <v>0</v>
      </c>
      <c r="H233" s="44">
        <v>25.2</v>
      </c>
      <c r="I233" s="44">
        <v>104</v>
      </c>
      <c r="J233" s="10" t="s">
        <v>146</v>
      </c>
    </row>
    <row r="234" spans="1:10" ht="27.75" customHeight="1" x14ac:dyDescent="0.25">
      <c r="A234" s="100" t="s">
        <v>32</v>
      </c>
      <c r="B234" s="101"/>
      <c r="C234" s="57"/>
      <c r="D234" s="82"/>
      <c r="E234" s="16">
        <f>SUM(E228:E233)</f>
        <v>645</v>
      </c>
      <c r="F234" s="54">
        <f>SUM(F228:F233)</f>
        <v>19.559999999999999</v>
      </c>
      <c r="G234" s="54">
        <f>SUM(G228:G233)</f>
        <v>23.800000000000004</v>
      </c>
      <c r="H234" s="54">
        <f>SUM(H228:H233)</f>
        <v>95.25</v>
      </c>
      <c r="I234" s="54">
        <f>SUM(I228:I233)</f>
        <v>974.3</v>
      </c>
      <c r="J234" s="17"/>
    </row>
    <row r="235" spans="1:10" x14ac:dyDescent="0.25">
      <c r="A235" s="105"/>
      <c r="B235" s="106"/>
      <c r="C235" s="106"/>
      <c r="D235" s="106"/>
      <c r="E235" s="106"/>
      <c r="F235" s="106"/>
      <c r="G235" s="106"/>
      <c r="H235" s="106"/>
      <c r="I235" s="106"/>
      <c r="J235" s="107"/>
    </row>
    <row r="236" spans="1:10" ht="17.25" customHeight="1" x14ac:dyDescent="0.25">
      <c r="A236" s="121" t="s">
        <v>35</v>
      </c>
      <c r="B236" s="122"/>
      <c r="C236" s="45" t="s">
        <v>92</v>
      </c>
      <c r="D236" s="79">
        <v>100</v>
      </c>
      <c r="E236" s="15">
        <v>100</v>
      </c>
      <c r="F236" s="44">
        <v>0.13</v>
      </c>
      <c r="G236" s="44">
        <v>0.48</v>
      </c>
      <c r="H236" s="44">
        <v>0.9</v>
      </c>
      <c r="I236" s="44">
        <v>8.33</v>
      </c>
      <c r="J236" s="10" t="s">
        <v>120</v>
      </c>
    </row>
    <row r="237" spans="1:10" ht="17.25" customHeight="1" x14ac:dyDescent="0.25">
      <c r="A237" s="117"/>
      <c r="B237" s="118"/>
      <c r="C237" s="45" t="s">
        <v>111</v>
      </c>
      <c r="D237" s="79" t="s">
        <v>97</v>
      </c>
      <c r="E237" s="15">
        <v>255</v>
      </c>
      <c r="F237" s="44">
        <v>5.08</v>
      </c>
      <c r="G237" s="44">
        <v>5.35</v>
      </c>
      <c r="H237" s="44">
        <v>23.85</v>
      </c>
      <c r="I237" s="44">
        <v>163.75</v>
      </c>
      <c r="J237" s="10" t="s">
        <v>112</v>
      </c>
    </row>
    <row r="238" spans="1:10" ht="17.25" customHeight="1" x14ac:dyDescent="0.25">
      <c r="A238" s="117"/>
      <c r="B238" s="118"/>
      <c r="C238" s="45" t="s">
        <v>94</v>
      </c>
      <c r="D238" s="79" t="s">
        <v>101</v>
      </c>
      <c r="E238" s="15">
        <v>180</v>
      </c>
      <c r="F238" s="44">
        <v>13.8</v>
      </c>
      <c r="G238" s="44">
        <v>20</v>
      </c>
      <c r="H238" s="44">
        <v>20.5</v>
      </c>
      <c r="I238" s="44">
        <v>316</v>
      </c>
      <c r="J238" s="10" t="s">
        <v>165</v>
      </c>
    </row>
    <row r="239" spans="1:10" ht="17.25" customHeight="1" x14ac:dyDescent="0.25">
      <c r="A239" s="117"/>
      <c r="B239" s="118"/>
      <c r="C239" s="45" t="s">
        <v>157</v>
      </c>
      <c r="D239" s="79" t="s">
        <v>98</v>
      </c>
      <c r="E239" s="15">
        <v>185</v>
      </c>
      <c r="F239" s="44">
        <v>5.0199999999999996</v>
      </c>
      <c r="G239" s="44">
        <v>5.7</v>
      </c>
      <c r="H239" s="44">
        <v>31.4</v>
      </c>
      <c r="I239" s="44">
        <v>196.6</v>
      </c>
      <c r="J239" s="10" t="s">
        <v>166</v>
      </c>
    </row>
    <row r="240" spans="1:10" ht="17.25" customHeight="1" x14ac:dyDescent="0.25">
      <c r="A240" s="117"/>
      <c r="B240" s="118"/>
      <c r="C240" s="45" t="s">
        <v>25</v>
      </c>
      <c r="D240" s="79">
        <v>200</v>
      </c>
      <c r="E240" s="15">
        <v>200</v>
      </c>
      <c r="F240" s="44">
        <v>0.2</v>
      </c>
      <c r="G240" s="44">
        <v>0</v>
      </c>
      <c r="H240" s="44">
        <v>25.7</v>
      </c>
      <c r="I240" s="44">
        <v>105</v>
      </c>
      <c r="J240" s="10" t="s">
        <v>125</v>
      </c>
    </row>
    <row r="241" spans="1:10" ht="17.25" customHeight="1" x14ac:dyDescent="0.25">
      <c r="A241" s="117"/>
      <c r="B241" s="118"/>
      <c r="C241" s="45" t="s">
        <v>8</v>
      </c>
      <c r="D241" s="79">
        <v>60</v>
      </c>
      <c r="E241" s="15">
        <v>60</v>
      </c>
      <c r="F241" s="44">
        <v>4.74</v>
      </c>
      <c r="G241" s="44">
        <v>0.6</v>
      </c>
      <c r="H241" s="44">
        <v>28.98</v>
      </c>
      <c r="I241" s="44">
        <v>141</v>
      </c>
      <c r="J241" s="10"/>
    </row>
    <row r="242" spans="1:10" ht="17.25" customHeight="1" x14ac:dyDescent="0.25">
      <c r="A242" s="119"/>
      <c r="B242" s="120"/>
      <c r="C242" s="45" t="s">
        <v>116</v>
      </c>
      <c r="D242" s="79">
        <v>60</v>
      </c>
      <c r="E242" s="15">
        <v>60</v>
      </c>
      <c r="F242" s="44">
        <v>3.96</v>
      </c>
      <c r="G242" s="44">
        <v>0.72</v>
      </c>
      <c r="H242" s="44">
        <v>20.04</v>
      </c>
      <c r="I242" s="44">
        <v>104.4</v>
      </c>
      <c r="J242" s="10"/>
    </row>
    <row r="243" spans="1:10" ht="15.75" thickBot="1" x14ac:dyDescent="0.3">
      <c r="A243" s="134" t="s">
        <v>36</v>
      </c>
      <c r="B243" s="135"/>
      <c r="C243" s="47"/>
      <c r="D243" s="18"/>
      <c r="E243" s="40">
        <f>SUM(E236:E242)</f>
        <v>1040</v>
      </c>
      <c r="F243" s="54">
        <f>SUM(F236:F242)</f>
        <v>32.93</v>
      </c>
      <c r="G243" s="54">
        <f>SUM(G236:G242)</f>
        <v>32.849999999999994</v>
      </c>
      <c r="H243" s="54">
        <f>SUM(H236:H242)</f>
        <v>151.37</v>
      </c>
      <c r="I243" s="54">
        <f>SUM(I236:I242)</f>
        <v>1035.0800000000002</v>
      </c>
      <c r="J243" s="30"/>
    </row>
    <row r="244" spans="1:10" ht="15.75" thickBot="1" x14ac:dyDescent="0.3">
      <c r="A244" s="138" t="s">
        <v>42</v>
      </c>
      <c r="B244" s="139"/>
      <c r="C244" s="64"/>
      <c r="D244" s="62"/>
      <c r="E244" s="55">
        <f>SUM(E234+E243)</f>
        <v>1685</v>
      </c>
      <c r="F244" s="61">
        <f>SUM(F234+F243)</f>
        <v>52.489999999999995</v>
      </c>
      <c r="G244" s="61">
        <f>SUM(G234+G243)</f>
        <v>56.65</v>
      </c>
      <c r="H244" s="61">
        <f>SUM(H234+H243)</f>
        <v>246.62</v>
      </c>
      <c r="I244" s="61">
        <f>SUM(I234+I243)</f>
        <v>2009.38</v>
      </c>
      <c r="J244" s="38"/>
    </row>
    <row r="245" spans="1:10" ht="15.75" thickBot="1" x14ac:dyDescent="0.3">
      <c r="A245" s="108" t="s">
        <v>57</v>
      </c>
      <c r="B245" s="109"/>
      <c r="C245" s="109"/>
      <c r="D245" s="109"/>
      <c r="E245" s="109"/>
      <c r="F245" s="109"/>
      <c r="G245" s="109"/>
      <c r="H245" s="109"/>
      <c r="I245" s="109"/>
      <c r="J245" s="110"/>
    </row>
    <row r="246" spans="1:10" ht="19.5" customHeight="1" x14ac:dyDescent="0.25">
      <c r="A246" s="115" t="s">
        <v>34</v>
      </c>
      <c r="B246" s="116"/>
      <c r="C246" s="63" t="s">
        <v>65</v>
      </c>
      <c r="D246" s="85">
        <v>100</v>
      </c>
      <c r="E246" s="22">
        <v>100</v>
      </c>
      <c r="F246" s="58">
        <v>1.2</v>
      </c>
      <c r="G246" s="58">
        <v>4.7</v>
      </c>
      <c r="H246" s="58">
        <v>7.7</v>
      </c>
      <c r="I246" s="58">
        <v>78</v>
      </c>
      <c r="J246" s="74"/>
    </row>
    <row r="247" spans="1:10" ht="19.5" customHeight="1" x14ac:dyDescent="0.25">
      <c r="A247" s="117"/>
      <c r="B247" s="118"/>
      <c r="C247" s="45" t="s">
        <v>21</v>
      </c>
      <c r="D247" s="79">
        <v>200</v>
      </c>
      <c r="E247" s="15">
        <v>200</v>
      </c>
      <c r="F247" s="44">
        <v>25.6</v>
      </c>
      <c r="G247" s="44">
        <v>44.4</v>
      </c>
      <c r="H247" s="44">
        <v>21.2</v>
      </c>
      <c r="I247" s="44">
        <v>585.20000000000005</v>
      </c>
      <c r="J247" s="10" t="s">
        <v>139</v>
      </c>
    </row>
    <row r="248" spans="1:10" ht="19.5" customHeight="1" x14ac:dyDescent="0.25">
      <c r="A248" s="117"/>
      <c r="B248" s="118"/>
      <c r="C248" s="45" t="s">
        <v>7</v>
      </c>
      <c r="D248" s="79" t="s">
        <v>83</v>
      </c>
      <c r="E248" s="15">
        <v>200</v>
      </c>
      <c r="F248" s="44">
        <v>7.0000000000000007E-2</v>
      </c>
      <c r="G248" s="44">
        <v>0.02</v>
      </c>
      <c r="H248" s="44">
        <v>11.1</v>
      </c>
      <c r="I248" s="44">
        <v>44.5</v>
      </c>
      <c r="J248" s="10" t="s">
        <v>128</v>
      </c>
    </row>
    <row r="249" spans="1:10" ht="19.5" customHeight="1" x14ac:dyDescent="0.25">
      <c r="A249" s="119"/>
      <c r="B249" s="120"/>
      <c r="C249" s="45" t="s">
        <v>8</v>
      </c>
      <c r="D249" s="79">
        <v>60</v>
      </c>
      <c r="E249" s="15">
        <v>60</v>
      </c>
      <c r="F249" s="44">
        <v>4.74</v>
      </c>
      <c r="G249" s="44">
        <v>0.6</v>
      </c>
      <c r="H249" s="44">
        <v>28.98</v>
      </c>
      <c r="I249" s="44">
        <v>141</v>
      </c>
      <c r="J249" s="10"/>
    </row>
    <row r="250" spans="1:10" ht="26.25" customHeight="1" x14ac:dyDescent="0.25">
      <c r="A250" s="100" t="s">
        <v>32</v>
      </c>
      <c r="B250" s="101"/>
      <c r="C250" s="67"/>
      <c r="D250" s="16"/>
      <c r="E250" s="16">
        <f>SUM(E246:E249)</f>
        <v>560</v>
      </c>
      <c r="F250" s="54">
        <f>SUM(F246:F249)</f>
        <v>31.61</v>
      </c>
      <c r="G250" s="54">
        <f>SUM(G246:G249)</f>
        <v>49.720000000000006</v>
      </c>
      <c r="H250" s="54">
        <f>SUM(H246:H249)</f>
        <v>68.98</v>
      </c>
      <c r="I250" s="54">
        <f>SUM(I246:I249)</f>
        <v>848.7</v>
      </c>
      <c r="J250" s="41"/>
    </row>
    <row r="251" spans="1:10" x14ac:dyDescent="0.25">
      <c r="A251" s="129"/>
      <c r="B251" s="130"/>
      <c r="C251" s="130"/>
      <c r="D251" s="130"/>
      <c r="E251" s="130"/>
      <c r="F251" s="130"/>
      <c r="G251" s="130"/>
      <c r="H251" s="130"/>
      <c r="I251" s="130"/>
      <c r="J251" s="131"/>
    </row>
    <row r="252" spans="1:10" ht="20.25" customHeight="1" x14ac:dyDescent="0.25">
      <c r="A252" s="121" t="s">
        <v>35</v>
      </c>
      <c r="B252" s="122"/>
      <c r="C252" s="45" t="s">
        <v>77</v>
      </c>
      <c r="D252" s="79">
        <v>100</v>
      </c>
      <c r="E252" s="15">
        <v>100</v>
      </c>
      <c r="F252" s="44">
        <v>0.13</v>
      </c>
      <c r="G252" s="44">
        <v>0.48</v>
      </c>
      <c r="H252" s="44">
        <v>0.9</v>
      </c>
      <c r="I252" s="44">
        <v>8.33</v>
      </c>
      <c r="J252" s="10" t="s">
        <v>120</v>
      </c>
    </row>
    <row r="253" spans="1:10" ht="20.25" customHeight="1" x14ac:dyDescent="0.25">
      <c r="A253" s="117"/>
      <c r="B253" s="118"/>
      <c r="C253" s="45" t="s">
        <v>19</v>
      </c>
      <c r="D253" s="79" t="s">
        <v>97</v>
      </c>
      <c r="E253" s="15">
        <v>255</v>
      </c>
      <c r="F253" s="44">
        <v>4.3</v>
      </c>
      <c r="G253" s="44">
        <v>7.2</v>
      </c>
      <c r="H253" s="44">
        <v>10.8</v>
      </c>
      <c r="I253" s="44">
        <v>125</v>
      </c>
      <c r="J253" s="10" t="s">
        <v>150</v>
      </c>
    </row>
    <row r="254" spans="1:10" ht="20.25" customHeight="1" x14ac:dyDescent="0.25">
      <c r="A254" s="117"/>
      <c r="B254" s="118"/>
      <c r="C254" s="45" t="s">
        <v>28</v>
      </c>
      <c r="D254" s="79">
        <v>100</v>
      </c>
      <c r="E254" s="15">
        <v>100</v>
      </c>
      <c r="F254" s="44">
        <v>14.8</v>
      </c>
      <c r="G254" s="44">
        <v>18.8</v>
      </c>
      <c r="H254" s="44">
        <v>11.6</v>
      </c>
      <c r="I254" s="44">
        <v>274</v>
      </c>
      <c r="J254" s="10" t="s">
        <v>161</v>
      </c>
    </row>
    <row r="255" spans="1:10" ht="29.25" customHeight="1" x14ac:dyDescent="0.25">
      <c r="A255" s="117"/>
      <c r="B255" s="118"/>
      <c r="C255" s="45" t="s">
        <v>102</v>
      </c>
      <c r="D255" s="79" t="s">
        <v>98</v>
      </c>
      <c r="E255" s="15">
        <v>185</v>
      </c>
      <c r="F255" s="44">
        <v>3.6</v>
      </c>
      <c r="G255" s="44">
        <v>5.9</v>
      </c>
      <c r="H255" s="44">
        <v>25.74</v>
      </c>
      <c r="I255" s="44">
        <v>170.3</v>
      </c>
      <c r="J255" s="10" t="s">
        <v>137</v>
      </c>
    </row>
    <row r="256" spans="1:10" ht="20.25" customHeight="1" x14ac:dyDescent="0.25">
      <c r="A256" s="117"/>
      <c r="B256" s="118"/>
      <c r="C256" s="45" t="s">
        <v>95</v>
      </c>
      <c r="D256" s="79">
        <v>200</v>
      </c>
      <c r="E256" s="15">
        <v>200</v>
      </c>
      <c r="F256" s="44">
        <v>1</v>
      </c>
      <c r="G256" s="44">
        <v>0</v>
      </c>
      <c r="H256" s="44">
        <v>20</v>
      </c>
      <c r="I256" s="44">
        <v>80</v>
      </c>
      <c r="J256" s="10" t="s">
        <v>152</v>
      </c>
    </row>
    <row r="257" spans="1:10" ht="20.25" customHeight="1" x14ac:dyDescent="0.25">
      <c r="A257" s="117"/>
      <c r="B257" s="118"/>
      <c r="C257" s="45" t="s">
        <v>8</v>
      </c>
      <c r="D257" s="79">
        <v>60</v>
      </c>
      <c r="E257" s="15">
        <v>60</v>
      </c>
      <c r="F257" s="44">
        <v>4.74</v>
      </c>
      <c r="G257" s="44">
        <v>0.6</v>
      </c>
      <c r="H257" s="44">
        <v>28.98</v>
      </c>
      <c r="I257" s="44">
        <v>141</v>
      </c>
      <c r="J257" s="10"/>
    </row>
    <row r="258" spans="1:10" ht="20.25" customHeight="1" x14ac:dyDescent="0.25">
      <c r="A258" s="119"/>
      <c r="B258" s="120"/>
      <c r="C258" s="45" t="s">
        <v>116</v>
      </c>
      <c r="D258" s="79">
        <v>60</v>
      </c>
      <c r="E258" s="15">
        <v>60</v>
      </c>
      <c r="F258" s="44">
        <v>3.96</v>
      </c>
      <c r="G258" s="44">
        <v>0.72</v>
      </c>
      <c r="H258" s="44">
        <v>20.04</v>
      </c>
      <c r="I258" s="44">
        <v>104.4</v>
      </c>
      <c r="J258" s="10"/>
    </row>
    <row r="259" spans="1:10" ht="15.75" thickBot="1" x14ac:dyDescent="0.3">
      <c r="A259" s="136" t="s">
        <v>36</v>
      </c>
      <c r="B259" s="137"/>
      <c r="C259" s="47"/>
      <c r="D259" s="51"/>
      <c r="E259" s="40">
        <f>SUM(E252:E258)</f>
        <v>960</v>
      </c>
      <c r="F259" s="50">
        <f>SUM(F252:F258)</f>
        <v>32.53</v>
      </c>
      <c r="G259" s="50">
        <f>SUM(G252:G258)</f>
        <v>33.700000000000003</v>
      </c>
      <c r="H259" s="50">
        <f>SUM(H252:H258)</f>
        <v>118.06</v>
      </c>
      <c r="I259" s="50">
        <f>SUM(I252:I258)</f>
        <v>903.03000000000009</v>
      </c>
      <c r="J259" s="42"/>
    </row>
    <row r="260" spans="1:10" ht="15.75" thickBot="1" x14ac:dyDescent="0.3">
      <c r="A260" s="138" t="s">
        <v>42</v>
      </c>
      <c r="B260" s="139"/>
      <c r="C260" s="64"/>
      <c r="D260" s="62"/>
      <c r="E260" s="55">
        <f>SUM(E250+E259)</f>
        <v>1520</v>
      </c>
      <c r="F260" s="61">
        <f>SUM(F250+F259)</f>
        <v>64.14</v>
      </c>
      <c r="G260" s="61">
        <f>SUM(G250+G259)</f>
        <v>83.420000000000016</v>
      </c>
      <c r="H260" s="61">
        <f>SUM(H250+H259)</f>
        <v>187.04000000000002</v>
      </c>
      <c r="I260" s="61">
        <f>SUM(I250+I259)</f>
        <v>1751.73</v>
      </c>
      <c r="J260" s="38"/>
    </row>
    <row r="261" spans="1:10" ht="49.5" customHeight="1" thickBot="1" x14ac:dyDescent="0.3">
      <c r="A261" s="132"/>
      <c r="B261" s="133"/>
      <c r="C261" s="66"/>
      <c r="D261" s="60"/>
      <c r="E261" s="43"/>
      <c r="F261" s="59"/>
      <c r="G261" s="59"/>
      <c r="H261" s="59"/>
      <c r="I261" s="59"/>
      <c r="J261" s="38"/>
    </row>
    <row r="262" spans="1:10" ht="24.75" customHeight="1" x14ac:dyDescent="0.25"/>
    <row r="263" spans="1:10" ht="15" customHeight="1" x14ac:dyDescent="0.25">
      <c r="A263" t="s">
        <v>104</v>
      </c>
    </row>
    <row r="264" spans="1:10" ht="49.5" hidden="1" customHeight="1" x14ac:dyDescent="0.25"/>
    <row r="265" spans="1:10" ht="49.5" hidden="1" customHeight="1" x14ac:dyDescent="0.25"/>
    <row r="266" spans="1:10" ht="49.5" hidden="1" customHeight="1" x14ac:dyDescent="0.25"/>
    <row r="267" spans="1:10" ht="49.5" hidden="1" customHeight="1" x14ac:dyDescent="0.25"/>
    <row r="268" spans="1:10" ht="49.5" hidden="1" customHeight="1" x14ac:dyDescent="0.25"/>
    <row r="269" spans="1:10" ht="27.75" customHeight="1" x14ac:dyDescent="0.25"/>
    <row r="270" spans="1:10" ht="27.75" customHeight="1" x14ac:dyDescent="0.25">
      <c r="A270" s="5" t="s">
        <v>106</v>
      </c>
    </row>
    <row r="271" spans="1:10" s="90" customFormat="1" ht="11.25" customHeight="1" x14ac:dyDescent="0.2">
      <c r="A271" s="90" t="s">
        <v>105</v>
      </c>
      <c r="B271" s="91"/>
      <c r="D271" s="92"/>
    </row>
    <row r="272" spans="1:10" s="90" customFormat="1" ht="11.25" customHeight="1" x14ac:dyDescent="0.2">
      <c r="A272" s="90" t="s">
        <v>107</v>
      </c>
      <c r="B272" s="91"/>
      <c r="D272" s="92"/>
    </row>
    <row r="273" spans="2:4" s="90" customFormat="1" ht="11.25" customHeight="1" x14ac:dyDescent="0.2">
      <c r="B273" s="91"/>
      <c r="D273" s="92"/>
    </row>
    <row r="274" spans="2:4" s="90" customFormat="1" ht="11.25" customHeight="1" x14ac:dyDescent="0.2">
      <c r="B274" s="91"/>
      <c r="D274" s="92"/>
    </row>
    <row r="275" spans="2:4" ht="27.75" customHeight="1" x14ac:dyDescent="0.25"/>
    <row r="276" spans="2:4" ht="49.5" customHeight="1" x14ac:dyDescent="0.25"/>
    <row r="277" spans="2:4" ht="49.5" customHeight="1" x14ac:dyDescent="0.25"/>
    <row r="278" spans="2:4" ht="49.5" customHeight="1" x14ac:dyDescent="0.25"/>
    <row r="279" spans="2:4" ht="49.5" customHeight="1" x14ac:dyDescent="0.25"/>
    <row r="280" spans="2:4" ht="49.5" customHeight="1" x14ac:dyDescent="0.25"/>
    <row r="281" spans="2:4" ht="49.5" customHeight="1" x14ac:dyDescent="0.25"/>
    <row r="282" spans="2:4" ht="49.5" customHeight="1" x14ac:dyDescent="0.25"/>
    <row r="283" spans="2:4" ht="49.5" customHeight="1" x14ac:dyDescent="0.25"/>
    <row r="284" spans="2:4" ht="49.5" customHeight="1" x14ac:dyDescent="0.25"/>
    <row r="285" spans="2:4" ht="49.5" customHeight="1" x14ac:dyDescent="0.25"/>
    <row r="286" spans="2:4" ht="49.5" customHeight="1" x14ac:dyDescent="0.25"/>
    <row r="287" spans="2:4" ht="49.5" customHeight="1" x14ac:dyDescent="0.25"/>
    <row r="288" spans="2:4" ht="49.5" customHeight="1" x14ac:dyDescent="0.25"/>
    <row r="289" ht="49.5" customHeight="1" x14ac:dyDescent="0.25"/>
    <row r="290" ht="49.5" customHeight="1" x14ac:dyDescent="0.25"/>
    <row r="291" ht="49.5" customHeight="1" x14ac:dyDescent="0.25"/>
    <row r="292" ht="49.5" customHeight="1" x14ac:dyDescent="0.25"/>
    <row r="293" ht="49.5" customHeight="1" x14ac:dyDescent="0.25"/>
    <row r="294" ht="49.5" customHeight="1" x14ac:dyDescent="0.25"/>
    <row r="295" ht="49.5" customHeight="1" x14ac:dyDescent="0.25"/>
    <row r="296" ht="49.5" customHeight="1" x14ac:dyDescent="0.25"/>
    <row r="297" ht="49.5" customHeight="1" x14ac:dyDescent="0.25"/>
    <row r="298" ht="49.5" customHeight="1" x14ac:dyDescent="0.25"/>
    <row r="299" ht="49.5" customHeight="1" x14ac:dyDescent="0.25"/>
    <row r="300" ht="49.5" customHeight="1" x14ac:dyDescent="0.25"/>
    <row r="301" ht="49.5" customHeight="1" x14ac:dyDescent="0.25"/>
    <row r="302" ht="49.5" customHeight="1" x14ac:dyDescent="0.25"/>
    <row r="303" ht="49.5" customHeight="1" x14ac:dyDescent="0.25"/>
    <row r="304" ht="49.5" customHeight="1" x14ac:dyDescent="0.25"/>
    <row r="305" ht="49.5" customHeight="1" x14ac:dyDescent="0.25"/>
  </sheetData>
  <mergeCells count="111">
    <mergeCell ref="A251:J251"/>
    <mergeCell ref="A252:B258"/>
    <mergeCell ref="A261:B261"/>
    <mergeCell ref="A217:J217"/>
    <mergeCell ref="A218:B224"/>
    <mergeCell ref="A226:B226"/>
    <mergeCell ref="A227:J227"/>
    <mergeCell ref="A228:B233"/>
    <mergeCell ref="A234:B234"/>
    <mergeCell ref="A260:B260"/>
    <mergeCell ref="A259:B259"/>
    <mergeCell ref="A235:J235"/>
    <mergeCell ref="A236:B242"/>
    <mergeCell ref="A244:B244"/>
    <mergeCell ref="A245:J245"/>
    <mergeCell ref="A246:B249"/>
    <mergeCell ref="A119:B125"/>
    <mergeCell ref="A129:B134"/>
    <mergeCell ref="A137:B142"/>
    <mergeCell ref="A151:B157"/>
    <mergeCell ref="A175:B175"/>
    <mergeCell ref="A11:B11"/>
    <mergeCell ref="A18:J18"/>
    <mergeCell ref="A17:B17"/>
    <mergeCell ref="A51:B51"/>
    <mergeCell ref="B52:J52"/>
    <mergeCell ref="A46:J46"/>
    <mergeCell ref="A47:B50"/>
    <mergeCell ref="A44:B44"/>
    <mergeCell ref="A45:B45"/>
    <mergeCell ref="A93:B93"/>
    <mergeCell ref="A85:B85"/>
    <mergeCell ref="A86:J86"/>
    <mergeCell ref="A78:B78"/>
    <mergeCell ref="A79:J80"/>
    <mergeCell ref="A68:B68"/>
    <mergeCell ref="A77:B77"/>
    <mergeCell ref="A61:J61"/>
    <mergeCell ref="A146:B149"/>
    <mergeCell ref="A150:B150"/>
    <mergeCell ref="A62:B67"/>
    <mergeCell ref="I1:J4"/>
    <mergeCell ref="A12:J12"/>
    <mergeCell ref="A13:B16"/>
    <mergeCell ref="A70:B76"/>
    <mergeCell ref="A81:B84"/>
    <mergeCell ref="A87:B92"/>
    <mergeCell ref="B36:J36"/>
    <mergeCell ref="A37:B43"/>
    <mergeCell ref="A35:B35"/>
    <mergeCell ref="A28:J28"/>
    <mergeCell ref="A29:B34"/>
    <mergeCell ref="A27:B27"/>
    <mergeCell ref="A26:B26"/>
    <mergeCell ref="A19:B25"/>
    <mergeCell ref="A9:B10"/>
    <mergeCell ref="C9:C10"/>
    <mergeCell ref="F9:H9"/>
    <mergeCell ref="J9:J10"/>
    <mergeCell ref="A60:B60"/>
    <mergeCell ref="A59:B59"/>
    <mergeCell ref="A53:B58"/>
    <mergeCell ref="A5:J8"/>
    <mergeCell ref="A117:B117"/>
    <mergeCell ref="A118:J118"/>
    <mergeCell ref="A112:J112"/>
    <mergeCell ref="A111:B111"/>
    <mergeCell ref="A110:B110"/>
    <mergeCell ref="A103:J103"/>
    <mergeCell ref="A102:B102"/>
    <mergeCell ref="A95:J95"/>
    <mergeCell ref="A94:B94"/>
    <mergeCell ref="A96:B101"/>
    <mergeCell ref="A104:B109"/>
    <mergeCell ref="A113:B116"/>
    <mergeCell ref="A135:B135"/>
    <mergeCell ref="A128:J128"/>
    <mergeCell ref="A127:B127"/>
    <mergeCell ref="A126:B126"/>
    <mergeCell ref="A250:B250"/>
    <mergeCell ref="A208:B208"/>
    <mergeCell ref="A182:B182"/>
    <mergeCell ref="A160:J160"/>
    <mergeCell ref="A166:B166"/>
    <mergeCell ref="A159:B159"/>
    <mergeCell ref="A161:B165"/>
    <mergeCell ref="A158:B158"/>
    <mergeCell ref="A225:B225"/>
    <mergeCell ref="A191:B191"/>
    <mergeCell ref="A200:B200"/>
    <mergeCell ref="A209:B209"/>
    <mergeCell ref="A210:J210"/>
    <mergeCell ref="A211:B215"/>
    <mergeCell ref="A216:B216"/>
    <mergeCell ref="A243:B243"/>
    <mergeCell ref="A201:J201"/>
    <mergeCell ref="A202:B207"/>
    <mergeCell ref="A167:J167"/>
    <mergeCell ref="A168:B174"/>
    <mergeCell ref="A183:J183"/>
    <mergeCell ref="A184:B190"/>
    <mergeCell ref="A192:B192"/>
    <mergeCell ref="A193:J193"/>
    <mergeCell ref="A194:B199"/>
    <mergeCell ref="A145:J145"/>
    <mergeCell ref="A144:B144"/>
    <mergeCell ref="A143:B143"/>
    <mergeCell ref="A136:J136"/>
    <mergeCell ref="A176:B176"/>
    <mergeCell ref="A177:J177"/>
    <mergeCell ref="A178:B18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6,6 лет</vt:lpstr>
      <vt:lpstr>11-17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2026-05-18T10:37:18Z</dcterms:modified>
</cp:coreProperties>
</file>